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peterparnegg/Google Drive/Leadership Institute Docs/"/>
    </mc:Choice>
  </mc:AlternateContent>
  <xr:revisionPtr revIDLastSave="0" documentId="13_ncr:1_{C8AB1394-AA02-1F4E-A37A-9E0C32E5E4BC}" xr6:coauthVersionLast="47" xr6:coauthVersionMax="47" xr10:uidLastSave="{00000000-0000-0000-0000-000000000000}"/>
  <bookViews>
    <workbookView xWindow="100" yWindow="500" windowWidth="28400" windowHeight="16420" xr2:uid="{00000000-000D-0000-FFFF-FFFF00000000}"/>
  </bookViews>
  <sheets>
    <sheet name="Business Tracker" sheetId="2" r:id="rId1"/>
    <sheet name="Buy Sell Dropdown" sheetId="5" r:id="rId2"/>
    <sheet name="Hot Sheet" sheetId="3" r:id="rId3"/>
    <sheet name="Hot Sheet (2)" sheetId="4" r:id="rId4"/>
  </sheets>
  <definedNames>
    <definedName name="netsplit">'Business Tracker'!$U$48</definedName>
    <definedName name="_xlnm.Print_Area" localSheetId="0">'Business Tracker'!$A$1:$AB$67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6" i="2" l="1"/>
  <c r="E43" i="4"/>
  <c r="B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43" i="4" s="1"/>
  <c r="AB43" i="2"/>
  <c r="AB42" i="2"/>
  <c r="AB41" i="2"/>
  <c r="AB40" i="2"/>
  <c r="AB39" i="2"/>
  <c r="AB38" i="2"/>
  <c r="AB37" i="2"/>
  <c r="AB36" i="2"/>
  <c r="AB35" i="2"/>
  <c r="AB34" i="2"/>
  <c r="AB33" i="2"/>
  <c r="AB32" i="2"/>
  <c r="U43" i="2"/>
  <c r="U42" i="2"/>
  <c r="U41" i="2"/>
  <c r="U40" i="2"/>
  <c r="U39" i="2"/>
  <c r="U38" i="2"/>
  <c r="U37" i="2"/>
  <c r="U36" i="2"/>
  <c r="U35" i="2"/>
  <c r="U34" i="2"/>
  <c r="U33" i="2"/>
  <c r="U32" i="2"/>
  <c r="N43" i="2"/>
  <c r="N42" i="2"/>
  <c r="N41" i="2"/>
  <c r="N40" i="2"/>
  <c r="N39" i="2"/>
  <c r="N38" i="2"/>
  <c r="N37" i="2"/>
  <c r="N36" i="2"/>
  <c r="N35" i="2"/>
  <c r="N34" i="2"/>
  <c r="N33" i="2"/>
  <c r="N32" i="2"/>
  <c r="G43" i="2"/>
  <c r="G42" i="2"/>
  <c r="G41" i="2"/>
  <c r="G40" i="2"/>
  <c r="G39" i="2"/>
  <c r="G38" i="2"/>
  <c r="G37" i="2"/>
  <c r="G36" i="2"/>
  <c r="G35" i="2"/>
  <c r="G34" i="2"/>
  <c r="G33" i="2"/>
  <c r="G32" i="2"/>
  <c r="N3" i="2" l="1"/>
  <c r="AA54" i="2" l="1"/>
  <c r="E43" i="3"/>
  <c r="B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43" i="3" l="1"/>
  <c r="AA62" i="2"/>
  <c r="W44" i="2" l="1"/>
  <c r="AA52" i="2" s="1"/>
  <c r="AB7" i="2"/>
  <c r="AB8" i="2"/>
  <c r="AB9" i="2"/>
  <c r="AB10" i="2"/>
  <c r="AB11" i="2"/>
  <c r="AB12" i="2"/>
  <c r="AB3" i="2"/>
  <c r="AB4" i="2"/>
  <c r="AB5" i="2"/>
  <c r="AB6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S44" i="2"/>
  <c r="P44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U4" i="2"/>
  <c r="U3" i="2"/>
  <c r="L44" i="2"/>
  <c r="I44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E44" i="2"/>
  <c r="B44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Z44" i="2"/>
  <c r="N44" i="2" l="1"/>
  <c r="G44" i="2"/>
  <c r="U44" i="2"/>
  <c r="AA59" i="2"/>
  <c r="AB44" i="2"/>
  <c r="AA46" i="2" l="1"/>
  <c r="AA48" i="2" s="1"/>
  <c r="AA64" i="2"/>
  <c r="AA50" i="2"/>
  <c r="AB66" i="2"/>
  <c r="AB67" i="2"/>
  <c r="AA66" i="2"/>
  <c r="AA65" i="2"/>
  <c r="AA67" i="2"/>
  <c r="AB64" i="2"/>
  <c r="AB65" i="2"/>
</calcChain>
</file>

<file path=xl/sharedStrings.xml><?xml version="1.0" encoding="utf-8"?>
<sst xmlns="http://schemas.openxmlformats.org/spreadsheetml/2006/main" count="255" uniqueCount="52">
  <si>
    <t>sides</t>
  </si>
  <si>
    <t>Name</t>
  </si>
  <si>
    <t>Buy/Sell</t>
  </si>
  <si>
    <t>Est Total Sales Volume</t>
  </si>
  <si>
    <t>% of goal closed</t>
  </si>
  <si>
    <t>% of goal closed/uc</t>
  </si>
  <si>
    <t>EGCI is the Sum of all Estimated Commissions (Gross)</t>
  </si>
  <si>
    <t>Est Total Sales Volume is the Sum of all Volume (every category: closed, u/c, A list, and Warm Prospects</t>
  </si>
  <si>
    <t>GCI goal is the Gross Commision Income goal you have set for the current year</t>
  </si>
  <si>
    <t>Tracks the percentage of business you have closed vs. your annual GCI goal</t>
  </si>
  <si>
    <t>% of goal closed/uc/Hot list</t>
  </si>
  <si>
    <t>% of goal closed/uc/Hot list/other</t>
  </si>
  <si>
    <t>Est. Gross Commission Income</t>
  </si>
  <si>
    <t>Est. Net Commission Income</t>
  </si>
  <si>
    <t xml:space="preserve"> Comm %</t>
  </si>
  <si>
    <t>Comm %</t>
  </si>
  <si>
    <t>Price</t>
  </si>
  <si>
    <t>GCI Goal for this year</t>
  </si>
  <si>
    <t>Current Actual Net is the amount of commissions you have Closed and been paid on</t>
  </si>
  <si>
    <t>"Warm" List</t>
  </si>
  <si>
    <t>"Hot" List</t>
  </si>
  <si>
    <t>Closed</t>
  </si>
  <si>
    <t>Under Contract (Pending)</t>
  </si>
  <si>
    <t>Estimated Net: Estimated Gross minus split/franchise fee/other expenses= Net</t>
  </si>
  <si>
    <t>Gross Income</t>
  </si>
  <si>
    <t>Gross inc.</t>
  </si>
  <si>
    <t>Gross Inc.</t>
  </si>
  <si>
    <t xml:space="preserve"> </t>
  </si>
  <si>
    <t>Target Price</t>
  </si>
  <si>
    <t>Possible Price</t>
  </si>
  <si>
    <t>Directions:</t>
  </si>
  <si>
    <t>Tracks the percentage of business you could close, u/c, in Hot list, and Warm prospects vs. your annual GCI goal</t>
  </si>
  <si>
    <t>Tracks the percentage of business you could close, u/c and in Hot list prospects vs. your annual GCI goal</t>
  </si>
  <si>
    <t>Tracks the percentage of business you have closed and pendings vs. your annual GCI goal</t>
  </si>
  <si>
    <t>Average Sales Price (Listings)</t>
  </si>
  <si>
    <t>Average Sales Price (Buyers)</t>
  </si>
  <si>
    <t>Average Sales Price (Buyers and Listings)</t>
  </si>
  <si>
    <t>Year to Date Net Income</t>
  </si>
  <si>
    <t>Your Net Income Goal based on GCI and split/expenses/franchise fee</t>
  </si>
  <si>
    <t>Enter your Gross Commission Income Goal for the year in the green box</t>
  </si>
  <si>
    <t>Enter your estimated cost per transaction ie split, franchise fee, other direct expenses.</t>
  </si>
  <si>
    <t>When you enter transactions</t>
  </si>
  <si>
    <t xml:space="preserve"> In the cell Sides, put the number 1 (# of sides in that transaction.  That field creates your average price</t>
  </si>
  <si>
    <t>In the Buy Sell column, put either Buy Sell.  Only those two words. That creates another formula</t>
  </si>
  <si>
    <t>For commission %.  Put in the cell the actual commission rate.  It converts it to percentage.  eg 2.75</t>
  </si>
  <si>
    <t>TIP!</t>
  </si>
  <si>
    <t xml:space="preserve">If you want a "stand alone Hot Sheet" that feeds the numbers, use the second Hot Sheet Tab.  You can </t>
  </si>
  <si>
    <t>print that and carry it with you!</t>
  </si>
  <si>
    <t>1099 Goal for this year</t>
  </si>
  <si>
    <t>Buy</t>
  </si>
  <si>
    <t>Sell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</si>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</sst>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#,##0.0"/>
    <numFmt numFmtId="167" formatCode="_(&quot;$&quot;* #,##0_);_(&quot;$&quot;* \(#,##0\);_(&quot;$&quot;* &quot;-&quot;??_);_(@_)"/>
    <numFmt numFmtId="168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 (Body)"/>
    </font>
    <font>
      <sz val="12"/>
      <color rgb="FF0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FFFFFF"/>
        <bgColor rgb="FF000000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30">
    <xf numFmtId="0" fontId="0" fillId="0" borderId="0" xfId="0"/>
    <xf numFmtId="0" fontId="7" fillId="0" borderId="5" xfId="0" applyFont="1" applyBorder="1" applyAlignment="1">
      <alignment horizontal="center"/>
    </xf>
    <xf numFmtId="0" fontId="6" fillId="3" borderId="6" xfId="0" applyFont="1" applyFill="1" applyBorder="1"/>
    <xf numFmtId="0" fontId="7" fillId="3" borderId="9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8" xfId="0" applyFont="1" applyBorder="1"/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2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center"/>
      <protection locked="0"/>
    </xf>
    <xf numFmtId="164" fontId="5" fillId="0" borderId="2" xfId="0" applyNumberFormat="1" applyFont="1" applyBorder="1" applyAlignment="1" applyProtection="1">
      <alignment horizontal="center"/>
      <protection locked="0"/>
    </xf>
    <xf numFmtId="165" fontId="5" fillId="0" borderId="2" xfId="0" applyNumberFormat="1" applyFont="1" applyBorder="1" applyAlignment="1" applyProtection="1">
      <alignment horizontal="center"/>
      <protection locked="0"/>
    </xf>
    <xf numFmtId="164" fontId="5" fillId="0" borderId="8" xfId="0" applyNumberFormat="1" applyFont="1" applyBorder="1" applyAlignment="1">
      <alignment horizontal="center"/>
    </xf>
    <xf numFmtId="0" fontId="6" fillId="0" borderId="2" xfId="0" applyFont="1" applyBorder="1" applyAlignment="1" applyProtection="1">
      <alignment horizontal="left"/>
      <protection locked="0"/>
    </xf>
    <xf numFmtId="165" fontId="6" fillId="0" borderId="2" xfId="0" applyNumberFormat="1" applyFont="1" applyBorder="1" applyAlignment="1" applyProtection="1">
      <alignment horizontal="center"/>
      <protection locked="0"/>
    </xf>
    <xf numFmtId="164" fontId="5" fillId="0" borderId="5" xfId="0" applyNumberFormat="1" applyFont="1" applyBorder="1" applyAlignment="1">
      <alignment horizontal="center"/>
    </xf>
    <xf numFmtId="167" fontId="5" fillId="0" borderId="2" xfId="1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left"/>
      <protection locked="0"/>
    </xf>
    <xf numFmtId="167" fontId="5" fillId="0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2" borderId="1" xfId="0" applyFont="1" applyFill="1" applyBorder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164" fontId="5" fillId="2" borderId="11" xfId="0" applyNumberFormat="1" applyFont="1" applyFill="1" applyBorder="1"/>
    <xf numFmtId="0" fontId="7" fillId="2" borderId="0" xfId="0" applyFont="1" applyFill="1"/>
    <xf numFmtId="3" fontId="5" fillId="2" borderId="1" xfId="0" applyNumberFormat="1" applyFont="1" applyFill="1" applyBorder="1"/>
    <xf numFmtId="166" fontId="5" fillId="2" borderId="1" xfId="0" applyNumberFormat="1" applyFont="1" applyFill="1" applyBorder="1"/>
    <xf numFmtId="168" fontId="5" fillId="0" borderId="11" xfId="0" applyNumberFormat="1" applyFont="1" applyBorder="1"/>
    <xf numFmtId="164" fontId="5" fillId="2" borderId="0" xfId="0" applyNumberFormat="1" applyFont="1" applyFill="1"/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left"/>
    </xf>
    <xf numFmtId="10" fontId="5" fillId="2" borderId="0" xfId="0" applyNumberFormat="1" applyFont="1" applyFill="1" applyAlignment="1" applyProtection="1">
      <alignment horizontal="left"/>
      <protection locked="0"/>
    </xf>
    <xf numFmtId="9" fontId="5" fillId="2" borderId="0" xfId="0" applyNumberFormat="1" applyFont="1" applyFill="1" applyProtection="1">
      <protection locked="0"/>
    </xf>
    <xf numFmtId="164" fontId="5" fillId="2" borderId="0" xfId="0" applyNumberFormat="1" applyFont="1" applyFill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3" fontId="5" fillId="2" borderId="0" xfId="0" applyNumberFormat="1" applyFont="1" applyFill="1"/>
    <xf numFmtId="10" fontId="5" fillId="5" borderId="2" xfId="0" applyNumberFormat="1" applyFont="1" applyFill="1" applyBorder="1"/>
    <xf numFmtId="164" fontId="5" fillId="5" borderId="2" xfId="0" applyNumberFormat="1" applyFont="1" applyFill="1" applyBorder="1"/>
    <xf numFmtId="0" fontId="8" fillId="0" borderId="7" xfId="0" applyFont="1" applyBorder="1" applyAlignment="1">
      <alignment textRotation="180"/>
    </xf>
    <xf numFmtId="3" fontId="5" fillId="0" borderId="7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" fontId="5" fillId="0" borderId="7" xfId="0" applyNumberFormat="1" applyFont="1" applyBorder="1" applyAlignment="1" applyProtection="1">
      <alignment horizontal="center"/>
      <protection locked="0"/>
    </xf>
    <xf numFmtId="164" fontId="5" fillId="0" borderId="7" xfId="0" applyNumberFormat="1" applyFont="1" applyBorder="1" applyAlignment="1" applyProtection="1">
      <alignment horizontal="center"/>
      <protection locked="0"/>
    </xf>
    <xf numFmtId="0" fontId="5" fillId="0" borderId="7" xfId="0" applyFont="1" applyBorder="1" applyProtection="1">
      <protection locked="0"/>
    </xf>
    <xf numFmtId="0" fontId="14" fillId="0" borderId="0" xfId="0" applyFont="1"/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/>
    <xf numFmtId="0" fontId="7" fillId="9" borderId="18" xfId="0" applyFont="1" applyFill="1" applyBorder="1" applyAlignment="1">
      <alignment horizontal="center"/>
    </xf>
    <xf numFmtId="0" fontId="8" fillId="0" borderId="19" xfId="0" applyFont="1" applyBorder="1" applyAlignment="1">
      <alignment textRotation="180"/>
    </xf>
    <xf numFmtId="0" fontId="15" fillId="0" borderId="3" xfId="0" applyFont="1" applyBorder="1" applyAlignment="1">
      <alignment horizontal="left"/>
    </xf>
    <xf numFmtId="0" fontId="15" fillId="0" borderId="3" xfId="0" applyFont="1" applyBorder="1"/>
    <xf numFmtId="3" fontId="15" fillId="0" borderId="21" xfId="0" applyNumberFormat="1" applyFont="1" applyBorder="1" applyAlignment="1" applyProtection="1">
      <alignment horizontal="center"/>
      <protection locked="0"/>
    </xf>
    <xf numFmtId="0" fontId="15" fillId="0" borderId="22" xfId="0" applyFont="1" applyBorder="1" applyAlignment="1" applyProtection="1">
      <alignment horizontal="left"/>
      <protection locked="0"/>
    </xf>
    <xf numFmtId="0" fontId="15" fillId="0" borderId="22" xfId="0" applyFont="1" applyBorder="1" applyAlignment="1" applyProtection="1">
      <alignment horizontal="center"/>
      <protection locked="0"/>
    </xf>
    <xf numFmtId="164" fontId="15" fillId="0" borderId="22" xfId="0" applyNumberFormat="1" applyFont="1" applyBorder="1" applyAlignment="1" applyProtection="1">
      <alignment horizontal="center"/>
      <protection locked="0"/>
    </xf>
    <xf numFmtId="165" fontId="15" fillId="0" borderId="22" xfId="0" applyNumberFormat="1" applyFont="1" applyBorder="1" applyAlignment="1" applyProtection="1">
      <alignment horizontal="center"/>
      <protection locked="0"/>
    </xf>
    <xf numFmtId="164" fontId="15" fillId="0" borderId="23" xfId="0" applyNumberFormat="1" applyFont="1" applyBorder="1" applyAlignment="1">
      <alignment horizontal="center"/>
    </xf>
    <xf numFmtId="0" fontId="15" fillId="0" borderId="21" xfId="0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/>
      <protection locked="0"/>
    </xf>
    <xf numFmtId="0" fontId="12" fillId="0" borderId="22" xfId="0" applyFont="1" applyBorder="1" applyAlignment="1" applyProtection="1">
      <alignment horizontal="center"/>
      <protection locked="0"/>
    </xf>
    <xf numFmtId="3" fontId="15" fillId="10" borderId="1" xfId="0" applyNumberFormat="1" applyFont="1" applyFill="1" applyBorder="1"/>
    <xf numFmtId="0" fontId="15" fillId="10" borderId="0" xfId="0" applyFont="1" applyFill="1" applyAlignment="1">
      <alignment horizontal="left"/>
    </xf>
    <xf numFmtId="0" fontId="15" fillId="10" borderId="0" xfId="0" applyFont="1" applyFill="1"/>
    <xf numFmtId="164" fontId="15" fillId="10" borderId="24" xfId="0" applyNumberFormat="1" applyFont="1" applyFill="1" applyBorder="1"/>
    <xf numFmtId="0" fontId="7" fillId="10" borderId="0" xfId="0" applyFont="1" applyFill="1"/>
    <xf numFmtId="0" fontId="15" fillId="0" borderId="20" xfId="0" applyFont="1" applyBorder="1" applyAlignment="1">
      <alignment horizontal="center"/>
    </xf>
    <xf numFmtId="164" fontId="3" fillId="0" borderId="2" xfId="0" applyNumberFormat="1" applyFont="1" applyBorder="1" applyAlignment="1" applyProtection="1">
      <alignment horizontal="center"/>
      <protection locked="0"/>
    </xf>
    <xf numFmtId="165" fontId="3" fillId="0" borderId="2" xfId="0" applyNumberFormat="1" applyFont="1" applyBorder="1" applyAlignment="1" applyProtection="1">
      <alignment horizontal="center"/>
      <protection locked="0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14" fillId="2" borderId="0" xfId="0" applyFont="1" applyFill="1"/>
    <xf numFmtId="0" fontId="5" fillId="0" borderId="3" xfId="0" applyFont="1" applyBorder="1"/>
    <xf numFmtId="0" fontId="5" fillId="2" borderId="33" xfId="0" applyFont="1" applyFill="1" applyBorder="1"/>
    <xf numFmtId="0" fontId="5" fillId="2" borderId="34" xfId="0" applyFont="1" applyFill="1" applyBorder="1" applyAlignment="1">
      <alignment horizontal="left"/>
    </xf>
    <xf numFmtId="0" fontId="5" fillId="0" borderId="34" xfId="0" applyFont="1" applyBorder="1"/>
    <xf numFmtId="0" fontId="5" fillId="2" borderId="34" xfId="0" applyFont="1" applyFill="1" applyBorder="1"/>
    <xf numFmtId="0" fontId="5" fillId="2" borderId="35" xfId="0" applyFont="1" applyFill="1" applyBorder="1"/>
    <xf numFmtId="0" fontId="5" fillId="2" borderId="36" xfId="0" applyFont="1" applyFill="1" applyBorder="1"/>
    <xf numFmtId="0" fontId="5" fillId="2" borderId="37" xfId="0" applyFont="1" applyFill="1" applyBorder="1"/>
    <xf numFmtId="0" fontId="5" fillId="0" borderId="37" xfId="0" applyFont="1" applyBorder="1"/>
    <xf numFmtId="0" fontId="5" fillId="2" borderId="38" xfId="0" applyFont="1" applyFill="1" applyBorder="1"/>
    <xf numFmtId="0" fontId="5" fillId="2" borderId="29" xfId="0" applyFont="1" applyFill="1" applyBorder="1" applyAlignment="1">
      <alignment horizontal="left"/>
    </xf>
    <xf numFmtId="0" fontId="5" fillId="2" borderId="29" xfId="0" applyFont="1" applyFill="1" applyBorder="1"/>
    <xf numFmtId="0" fontId="5" fillId="0" borderId="39" xfId="0" applyFont="1" applyBorder="1"/>
    <xf numFmtId="0" fontId="5" fillId="2" borderId="43" xfId="0" applyFont="1" applyFill="1" applyBorder="1" applyAlignment="1">
      <alignment horizontal="right"/>
    </xf>
    <xf numFmtId="0" fontId="5" fillId="2" borderId="28" xfId="0" applyFont="1" applyFill="1" applyBorder="1" applyAlignment="1">
      <alignment horizontal="right"/>
    </xf>
    <xf numFmtId="0" fontId="5" fillId="2" borderId="44" xfId="0" applyFont="1" applyFill="1" applyBorder="1" applyAlignment="1">
      <alignment horizontal="right"/>
    </xf>
    <xf numFmtId="0" fontId="2" fillId="0" borderId="2" xfId="0" applyFont="1" applyBorder="1" applyAlignment="1" applyProtection="1">
      <alignment horizontal="left"/>
      <protection locked="0"/>
    </xf>
    <xf numFmtId="3" fontId="2" fillId="0" borderId="7" xfId="0" applyNumberFormat="1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10" fontId="0" fillId="0" borderId="2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0" fontId="5" fillId="2" borderId="30" xfId="0" applyFont="1" applyFill="1" applyBorder="1" applyAlignment="1">
      <alignment horizontal="right"/>
    </xf>
    <xf numFmtId="0" fontId="5" fillId="2" borderId="31" xfId="0" applyFont="1" applyFill="1" applyBorder="1" applyAlignment="1">
      <alignment horizontal="right"/>
    </xf>
    <xf numFmtId="0" fontId="5" fillId="2" borderId="32" xfId="0" applyFont="1" applyFill="1" applyBorder="1" applyAlignment="1">
      <alignment horizontal="right"/>
    </xf>
    <xf numFmtId="0" fontId="5" fillId="2" borderId="40" xfId="0" applyFont="1" applyFill="1" applyBorder="1" applyAlignment="1">
      <alignment horizontal="right"/>
    </xf>
    <xf numFmtId="0" fontId="5" fillId="2" borderId="41" xfId="0" applyFont="1" applyFill="1" applyBorder="1" applyAlignment="1">
      <alignment horizontal="right"/>
    </xf>
    <xf numFmtId="0" fontId="5" fillId="2" borderId="42" xfId="0" applyFont="1" applyFill="1" applyBorder="1" applyAlignment="1">
      <alignment horizontal="right"/>
    </xf>
    <xf numFmtId="164" fontId="4" fillId="8" borderId="15" xfId="0" applyNumberFormat="1" applyFont="1" applyFill="1" applyBorder="1" applyAlignment="1">
      <alignment horizontal="center"/>
    </xf>
    <xf numFmtId="164" fontId="5" fillId="8" borderId="3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0" fontId="5" fillId="2" borderId="3" xfId="0" applyFont="1" applyFill="1" applyBorder="1" applyAlignment="1">
      <alignment horizontal="right"/>
    </xf>
    <xf numFmtId="0" fontId="5" fillId="7" borderId="2" xfId="0" applyFont="1" applyFill="1" applyBorder="1" applyAlignment="1" applyProtection="1">
      <alignment horizontal="center"/>
      <protection locked="0"/>
    </xf>
    <xf numFmtId="164" fontId="5" fillId="6" borderId="2" xfId="0" applyNumberFormat="1" applyFont="1" applyFill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3" fontId="5" fillId="6" borderId="2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11" fillId="4" borderId="10" xfId="0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44" fontId="5" fillId="6" borderId="2" xfId="1" applyFont="1" applyFill="1" applyBorder="1" applyAlignment="1">
      <alignment horizontal="center"/>
    </xf>
    <xf numFmtId="0" fontId="11" fillId="3" borderId="13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164" fontId="5" fillId="6" borderId="2" xfId="1" applyNumberFormat="1" applyFont="1" applyFill="1" applyBorder="1" applyAlignment="1">
      <alignment horizontal="center"/>
    </xf>
    <xf numFmtId="0" fontId="11" fillId="9" borderId="25" xfId="0" applyFont="1" applyFill="1" applyBorder="1" applyAlignment="1">
      <alignment horizontal="center"/>
    </xf>
    <xf numFmtId="0" fontId="11" fillId="9" borderId="26" xfId="0" applyFont="1" applyFill="1" applyBorder="1" applyAlignment="1">
      <alignment horizontal="center"/>
    </xf>
    <xf numFmtId="0" fontId="11" fillId="9" borderId="27" xfId="0" applyFont="1" applyFill="1" applyBorder="1" applyAlignment="1">
      <alignment horizontal="center"/>
    </xf>
    <xf numFmtId="10" fontId="1" fillId="7" borderId="17" xfId="0" applyNumberFormat="1" applyFont="1" applyFill="1" applyBorder="1" applyProtection="1">
      <protection locked="0"/>
    </xf>
    <xf numFmtId="164" fontId="1" fillId="7" borderId="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8"/>
  <sheetViews>
    <sheetView tabSelected="1" view="pageLayout" zoomScale="75" zoomScaleNormal="85" zoomScalePageLayoutView="75" workbookViewId="0">
      <selection activeCell="AA61" sqref="AA61:AB61"/>
    </sheetView>
  </sheetViews>
  <sheetFormatPr baseColWidth="10" defaultColWidth="8.83203125" defaultRowHeight="16" x14ac:dyDescent="0.2"/>
  <cols>
    <col min="1" max="1" width="4.33203125" style="5" customWidth="1"/>
    <col min="2" max="2" width="3.83203125" style="5" customWidth="1"/>
    <col min="3" max="3" width="21.33203125" style="39" customWidth="1"/>
    <col min="4" max="4" width="8.83203125" style="5"/>
    <col min="5" max="5" width="11.5" style="5" customWidth="1"/>
    <col min="6" max="6" width="8.83203125" style="5" customWidth="1"/>
    <col min="7" max="7" width="10" style="5" customWidth="1"/>
    <col min="8" max="8" width="2.1640625" style="5" customWidth="1"/>
    <col min="9" max="9" width="4" style="5" customWidth="1"/>
    <col min="10" max="10" width="18.83203125" style="39" customWidth="1"/>
    <col min="11" max="11" width="8.1640625" style="5" customWidth="1"/>
    <col min="12" max="12" width="11.5" style="5" bestFit="1" customWidth="1"/>
    <col min="13" max="13" width="8.6640625" style="5" customWidth="1"/>
    <col min="14" max="14" width="10.83203125" style="5" customWidth="1"/>
    <col min="15" max="15" width="1.5" style="5" customWidth="1"/>
    <col min="16" max="16" width="4" style="5" customWidth="1"/>
    <col min="17" max="17" width="18.5" style="39" customWidth="1"/>
    <col min="18" max="18" width="8.83203125" style="5"/>
    <col min="19" max="19" width="12.5" style="5" customWidth="1"/>
    <col min="20" max="20" width="8.5" style="5" customWidth="1"/>
    <col min="21" max="21" width="10.5" style="5" customWidth="1"/>
    <col min="22" max="22" width="1.33203125" style="5" customWidth="1"/>
    <col min="23" max="23" width="3.83203125" style="5" customWidth="1"/>
    <col min="24" max="24" width="19" style="39" customWidth="1"/>
    <col min="25" max="25" width="8.5" style="5" customWidth="1"/>
    <col min="26" max="26" width="14.1640625" style="5" customWidth="1"/>
    <col min="27" max="27" width="9" style="5" customWidth="1"/>
    <col min="28" max="28" width="17" style="5" customWidth="1"/>
    <col min="29" max="29" width="6.33203125" style="5" customWidth="1"/>
    <col min="30" max="16384" width="8.83203125" style="5"/>
  </cols>
  <sheetData>
    <row r="1" spans="1:29" x14ac:dyDescent="0.2">
      <c r="B1" s="4"/>
      <c r="C1" s="116" t="s">
        <v>19</v>
      </c>
      <c r="D1" s="116"/>
      <c r="E1" s="116"/>
      <c r="F1" s="116"/>
      <c r="G1" s="117"/>
      <c r="I1" s="4"/>
      <c r="J1" s="116" t="s">
        <v>20</v>
      </c>
      <c r="K1" s="116"/>
      <c r="L1" s="116"/>
      <c r="M1" s="116"/>
      <c r="N1" s="117"/>
      <c r="P1" s="3"/>
      <c r="Q1" s="118" t="s">
        <v>22</v>
      </c>
      <c r="R1" s="118"/>
      <c r="S1" s="118"/>
      <c r="T1" s="118"/>
      <c r="U1" s="119"/>
      <c r="W1" s="2"/>
      <c r="X1" s="121" t="s">
        <v>21</v>
      </c>
      <c r="Y1" s="121"/>
      <c r="Z1" s="121"/>
      <c r="AA1" s="121"/>
      <c r="AB1" s="122"/>
      <c r="AC1" s="1"/>
    </row>
    <row r="2" spans="1:29" ht="31" x14ac:dyDescent="0.2">
      <c r="B2" s="44" t="s">
        <v>0</v>
      </c>
      <c r="C2" s="6" t="s">
        <v>1</v>
      </c>
      <c r="D2" s="7" t="s">
        <v>2</v>
      </c>
      <c r="E2" s="7" t="s">
        <v>29</v>
      </c>
      <c r="F2" s="7" t="s">
        <v>14</v>
      </c>
      <c r="G2" s="8" t="s">
        <v>26</v>
      </c>
      <c r="I2" s="44" t="s">
        <v>0</v>
      </c>
      <c r="J2" s="6" t="s">
        <v>1</v>
      </c>
      <c r="K2" s="7" t="s">
        <v>2</v>
      </c>
      <c r="L2" s="7" t="s">
        <v>28</v>
      </c>
      <c r="M2" s="7" t="s">
        <v>15</v>
      </c>
      <c r="N2" s="8" t="s">
        <v>25</v>
      </c>
      <c r="P2" s="44" t="s">
        <v>0</v>
      </c>
      <c r="Q2" s="6" t="s">
        <v>1</v>
      </c>
      <c r="R2" s="7" t="s">
        <v>2</v>
      </c>
      <c r="S2" s="9" t="s">
        <v>16</v>
      </c>
      <c r="T2" s="7" t="s">
        <v>15</v>
      </c>
      <c r="U2" s="8" t="s">
        <v>25</v>
      </c>
      <c r="W2" s="44" t="s">
        <v>0</v>
      </c>
      <c r="X2" s="6" t="s">
        <v>1</v>
      </c>
      <c r="Y2" s="7" t="s">
        <v>2</v>
      </c>
      <c r="Z2" s="9" t="s">
        <v>16</v>
      </c>
      <c r="AA2" s="7" t="s">
        <v>15</v>
      </c>
      <c r="AB2" s="8" t="s">
        <v>24</v>
      </c>
      <c r="AC2" s="10"/>
    </row>
    <row r="3" spans="1:29" x14ac:dyDescent="0.2">
      <c r="A3" s="5">
        <v>1</v>
      </c>
      <c r="B3" s="94" t="s">
        <v>27</v>
      </c>
      <c r="C3" s="93" t="s">
        <v>27</v>
      </c>
      <c r="D3" s="97" t="s">
        <v>27</v>
      </c>
      <c r="E3" s="72"/>
      <c r="F3" s="73"/>
      <c r="G3" s="15">
        <f>E3*F3</f>
        <v>0</v>
      </c>
      <c r="I3" s="45">
        <v>0.01</v>
      </c>
      <c r="J3" s="93"/>
      <c r="K3" s="97" t="s">
        <v>27</v>
      </c>
      <c r="L3" s="72"/>
      <c r="M3" s="73"/>
      <c r="N3" s="15">
        <f t="shared" ref="N3:N24" si="0">L3*M3</f>
        <v>0</v>
      </c>
      <c r="P3" s="46"/>
      <c r="Q3" s="16"/>
      <c r="R3" s="97" t="s">
        <v>27</v>
      </c>
      <c r="S3" s="72"/>
      <c r="T3" s="17"/>
      <c r="U3" s="15">
        <f>S3*T3</f>
        <v>0</v>
      </c>
      <c r="W3" s="95" t="s">
        <v>27</v>
      </c>
      <c r="X3" s="95" t="s">
        <v>51</v>
      </c>
      <c r="Y3" s="97"/>
      <c r="Z3" s="95" t="s">
        <v>27</v>
      </c>
      <c r="AA3" s="96" t="s">
        <v>27</v>
      </c>
      <c r="AB3" s="15" t="e">
        <f t="shared" ref="AB3:AB43" si="1">Z3*AA3</f>
        <v>#VALUE!</v>
      </c>
      <c r="AC3" s="18"/>
    </row>
    <row r="4" spans="1:29" x14ac:dyDescent="0.2">
      <c r="A4" s="5">
        <v>2</v>
      </c>
      <c r="B4" s="46"/>
      <c r="C4" s="11"/>
      <c r="D4" s="97" t="s">
        <v>27</v>
      </c>
      <c r="E4" s="13"/>
      <c r="F4" s="14"/>
      <c r="G4" s="15">
        <f>E4*F4</f>
        <v>0</v>
      </c>
      <c r="I4" s="46"/>
      <c r="J4" s="93"/>
      <c r="K4" s="97" t="s">
        <v>27</v>
      </c>
      <c r="L4" s="13"/>
      <c r="M4" s="14"/>
      <c r="N4" s="15">
        <f t="shared" si="0"/>
        <v>0</v>
      </c>
      <c r="P4" s="47"/>
      <c r="Q4" s="16"/>
      <c r="R4" s="97" t="s">
        <v>27</v>
      </c>
      <c r="S4" s="13"/>
      <c r="T4" s="17"/>
      <c r="U4" s="15">
        <f t="shared" ref="U4:U43" si="2">S4*T4</f>
        <v>0</v>
      </c>
      <c r="W4" s="95" t="s">
        <v>27</v>
      </c>
      <c r="X4" s="95" t="s">
        <v>27</v>
      </c>
      <c r="Y4" s="97"/>
      <c r="Z4" s="95" t="s">
        <v>27</v>
      </c>
      <c r="AA4" s="96" t="s">
        <v>27</v>
      </c>
      <c r="AB4" s="15" t="e">
        <f t="shared" si="1"/>
        <v>#VALUE!</v>
      </c>
      <c r="AC4" s="18"/>
    </row>
    <row r="5" spans="1:29" x14ac:dyDescent="0.2">
      <c r="A5" s="5">
        <v>3</v>
      </c>
      <c r="B5" s="46"/>
      <c r="C5" s="11"/>
      <c r="D5" s="97" t="s">
        <v>27</v>
      </c>
      <c r="E5" s="13"/>
      <c r="F5" s="14"/>
      <c r="G5" s="15">
        <f>E5*F5</f>
        <v>0</v>
      </c>
      <c r="I5" s="46"/>
      <c r="J5" s="93"/>
      <c r="K5" s="97" t="s">
        <v>27</v>
      </c>
      <c r="L5" s="13"/>
      <c r="M5" s="14"/>
      <c r="N5" s="15">
        <f t="shared" si="0"/>
        <v>0</v>
      </c>
      <c r="P5" s="46"/>
      <c r="Q5" s="11"/>
      <c r="R5" s="97" t="s">
        <v>27</v>
      </c>
      <c r="S5" s="13"/>
      <c r="T5" s="17"/>
      <c r="U5" s="15">
        <f t="shared" si="2"/>
        <v>0</v>
      </c>
      <c r="W5" s="95"/>
      <c r="X5" s="95"/>
      <c r="Y5" s="97" t="s">
        <v>27</v>
      </c>
      <c r="Z5" s="95"/>
      <c r="AA5" s="96"/>
      <c r="AB5" s="15">
        <f>Z5*AA5</f>
        <v>0</v>
      </c>
      <c r="AC5" s="18"/>
    </row>
    <row r="6" spans="1:29" x14ac:dyDescent="0.2">
      <c r="A6" s="5">
        <v>4</v>
      </c>
      <c r="B6" s="46"/>
      <c r="C6" s="11"/>
      <c r="D6" s="97" t="s">
        <v>27</v>
      </c>
      <c r="E6" s="13"/>
      <c r="F6" s="14"/>
      <c r="G6" s="15">
        <f>E6*F6</f>
        <v>0</v>
      </c>
      <c r="I6" s="46"/>
      <c r="J6" s="20"/>
      <c r="K6" s="97" t="s">
        <v>27</v>
      </c>
      <c r="L6" s="13"/>
      <c r="M6" s="14"/>
      <c r="N6" s="15">
        <f t="shared" si="0"/>
        <v>0</v>
      </c>
      <c r="P6" s="46"/>
      <c r="Q6" s="20"/>
      <c r="R6" s="97" t="s">
        <v>27</v>
      </c>
      <c r="S6" s="13"/>
      <c r="T6" s="17"/>
      <c r="U6" s="15">
        <f t="shared" si="2"/>
        <v>0</v>
      </c>
      <c r="W6" s="49"/>
      <c r="X6" s="16"/>
      <c r="Y6" s="97" t="s">
        <v>27</v>
      </c>
      <c r="Z6" s="19"/>
      <c r="AA6" s="14"/>
      <c r="AB6" s="15">
        <f t="shared" si="1"/>
        <v>0</v>
      </c>
      <c r="AC6" s="18"/>
    </row>
    <row r="7" spans="1:29" x14ac:dyDescent="0.2">
      <c r="A7" s="5">
        <v>5</v>
      </c>
      <c r="B7" s="46"/>
      <c r="C7" s="11"/>
      <c r="D7" s="97" t="s">
        <v>27</v>
      </c>
      <c r="E7" s="13"/>
      <c r="F7" s="14"/>
      <c r="G7" s="15">
        <f>E7*F7</f>
        <v>0</v>
      </c>
      <c r="I7" s="46"/>
      <c r="J7" s="11"/>
      <c r="K7" s="97" t="s">
        <v>27</v>
      </c>
      <c r="L7" s="13"/>
      <c r="M7" s="14"/>
      <c r="N7" s="15">
        <f t="shared" si="0"/>
        <v>0</v>
      </c>
      <c r="P7" s="46"/>
      <c r="Q7" s="11"/>
      <c r="R7" s="97" t="s">
        <v>27</v>
      </c>
      <c r="S7" s="13"/>
      <c r="T7" s="17"/>
      <c r="U7" s="15">
        <f t="shared" si="2"/>
        <v>0</v>
      </c>
      <c r="W7" s="49"/>
      <c r="X7" s="11"/>
      <c r="Y7" s="97" t="s">
        <v>27</v>
      </c>
      <c r="Z7" s="21"/>
      <c r="AA7" s="14"/>
      <c r="AB7" s="15">
        <f t="shared" si="1"/>
        <v>0</v>
      </c>
      <c r="AC7" s="18"/>
    </row>
    <row r="8" spans="1:29" x14ac:dyDescent="0.2">
      <c r="A8" s="5">
        <v>6</v>
      </c>
      <c r="B8" s="46"/>
      <c r="C8" s="16"/>
      <c r="D8" s="97" t="s">
        <v>27</v>
      </c>
      <c r="E8" s="13"/>
      <c r="F8" s="14"/>
      <c r="G8" s="15">
        <f t="shared" ref="G8:G43" si="3">E8*F8</f>
        <v>0</v>
      </c>
      <c r="I8" s="46"/>
      <c r="J8" s="11"/>
      <c r="K8" s="97" t="s">
        <v>27</v>
      </c>
      <c r="L8" s="13"/>
      <c r="M8" s="14"/>
      <c r="N8" s="15">
        <f t="shared" si="0"/>
        <v>0</v>
      </c>
      <c r="P8" s="46"/>
      <c r="Q8" s="11"/>
      <c r="R8" s="97" t="s">
        <v>27</v>
      </c>
      <c r="S8" s="13"/>
      <c r="T8" s="17"/>
      <c r="U8" s="15">
        <f t="shared" si="2"/>
        <v>0</v>
      </c>
      <c r="W8" s="49"/>
      <c r="X8" s="11"/>
      <c r="Y8" s="97" t="s">
        <v>27</v>
      </c>
      <c r="Z8" s="19"/>
      <c r="AA8" s="14"/>
      <c r="AB8" s="15">
        <f t="shared" si="1"/>
        <v>0</v>
      </c>
      <c r="AC8" s="18"/>
    </row>
    <row r="9" spans="1:29" x14ac:dyDescent="0.2">
      <c r="A9" s="5">
        <v>7</v>
      </c>
      <c r="B9" s="46"/>
      <c r="C9" s="16"/>
      <c r="D9" s="97" t="s">
        <v>27</v>
      </c>
      <c r="E9" s="13"/>
      <c r="F9" s="14"/>
      <c r="G9" s="15">
        <f t="shared" si="3"/>
        <v>0</v>
      </c>
      <c r="I9" s="46"/>
      <c r="J9" s="11"/>
      <c r="K9" s="97" t="s">
        <v>27</v>
      </c>
      <c r="L9" s="13"/>
      <c r="M9" s="14"/>
      <c r="N9" s="15">
        <f t="shared" si="0"/>
        <v>0</v>
      </c>
      <c r="P9" s="46"/>
      <c r="Q9" s="11"/>
      <c r="R9" s="97" t="s">
        <v>27</v>
      </c>
      <c r="S9" s="13"/>
      <c r="T9" s="17"/>
      <c r="U9" s="15">
        <f t="shared" si="2"/>
        <v>0</v>
      </c>
      <c r="W9" s="49"/>
      <c r="X9" s="11"/>
      <c r="Y9" s="97" t="s">
        <v>27</v>
      </c>
      <c r="Z9" s="19"/>
      <c r="AA9" s="14"/>
      <c r="AB9" s="15">
        <f t="shared" si="1"/>
        <v>0</v>
      </c>
      <c r="AC9" s="18"/>
    </row>
    <row r="10" spans="1:29" x14ac:dyDescent="0.2">
      <c r="A10" s="5">
        <v>8</v>
      </c>
      <c r="B10" s="46"/>
      <c r="C10" s="16"/>
      <c r="D10" s="97" t="s">
        <v>27</v>
      </c>
      <c r="E10" s="13"/>
      <c r="F10" s="14"/>
      <c r="G10" s="15">
        <f t="shared" si="3"/>
        <v>0</v>
      </c>
      <c r="I10" s="46"/>
      <c r="J10" s="11"/>
      <c r="K10" s="97" t="s">
        <v>27</v>
      </c>
      <c r="L10" s="13"/>
      <c r="M10" s="14"/>
      <c r="N10" s="15">
        <f t="shared" si="0"/>
        <v>0</v>
      </c>
      <c r="P10" s="46"/>
      <c r="Q10" s="11"/>
      <c r="R10" s="97" t="s">
        <v>27</v>
      </c>
      <c r="S10" s="13"/>
      <c r="T10" s="17"/>
      <c r="U10" s="15">
        <f t="shared" si="2"/>
        <v>0</v>
      </c>
      <c r="W10" s="49"/>
      <c r="X10" s="11"/>
      <c r="Y10" s="97" t="s">
        <v>27</v>
      </c>
      <c r="Z10" s="19"/>
      <c r="AA10" s="14"/>
      <c r="AB10" s="15">
        <f t="shared" si="1"/>
        <v>0</v>
      </c>
      <c r="AC10" s="18"/>
    </row>
    <row r="11" spans="1:29" x14ac:dyDescent="0.2">
      <c r="A11" s="5">
        <v>9</v>
      </c>
      <c r="B11" s="46"/>
      <c r="C11" s="16"/>
      <c r="D11" s="97" t="s">
        <v>27</v>
      </c>
      <c r="E11" s="13"/>
      <c r="F11" s="14"/>
      <c r="G11" s="15">
        <f t="shared" si="3"/>
        <v>0</v>
      </c>
      <c r="I11" s="46"/>
      <c r="J11" s="11"/>
      <c r="K11" s="97" t="s">
        <v>27</v>
      </c>
      <c r="L11" s="13"/>
      <c r="M11" s="14"/>
      <c r="N11" s="15">
        <f t="shared" si="0"/>
        <v>0</v>
      </c>
      <c r="P11" s="46"/>
      <c r="Q11" s="11"/>
      <c r="R11" s="97" t="s">
        <v>27</v>
      </c>
      <c r="S11" s="13"/>
      <c r="T11" s="17"/>
      <c r="U11" s="15">
        <f t="shared" si="2"/>
        <v>0</v>
      </c>
      <c r="W11" s="49"/>
      <c r="X11" s="11"/>
      <c r="Y11" s="97" t="s">
        <v>27</v>
      </c>
      <c r="Z11" s="19"/>
      <c r="AA11" s="14"/>
      <c r="AB11" s="15">
        <f t="shared" si="1"/>
        <v>0</v>
      </c>
      <c r="AC11" s="18"/>
    </row>
    <row r="12" spans="1:29" x14ac:dyDescent="0.2">
      <c r="A12" s="5">
        <v>10</v>
      </c>
      <c r="B12" s="46"/>
      <c r="C12" s="16"/>
      <c r="D12" s="97" t="s">
        <v>27</v>
      </c>
      <c r="E12" s="13"/>
      <c r="F12" s="14"/>
      <c r="G12" s="15">
        <f t="shared" si="3"/>
        <v>0</v>
      </c>
      <c r="I12" s="46"/>
      <c r="J12" s="11"/>
      <c r="K12" s="97" t="s">
        <v>27</v>
      </c>
      <c r="L12" s="13"/>
      <c r="M12" s="14"/>
      <c r="N12" s="15">
        <f t="shared" si="0"/>
        <v>0</v>
      </c>
      <c r="P12" s="46"/>
      <c r="Q12" s="11"/>
      <c r="R12" s="97" t="s">
        <v>27</v>
      </c>
      <c r="S12" s="13"/>
      <c r="T12" s="17"/>
      <c r="U12" s="15">
        <f t="shared" si="2"/>
        <v>0</v>
      </c>
      <c r="W12" s="49"/>
      <c r="X12" s="11"/>
      <c r="Y12" s="97" t="s">
        <v>27</v>
      </c>
      <c r="Z12" s="19"/>
      <c r="AA12" s="14"/>
      <c r="AB12" s="15">
        <f t="shared" si="1"/>
        <v>0</v>
      </c>
      <c r="AC12" s="18"/>
    </row>
    <row r="13" spans="1:29" x14ac:dyDescent="0.2">
      <c r="A13" s="5">
        <v>11</v>
      </c>
      <c r="B13" s="46"/>
      <c r="C13" s="16"/>
      <c r="D13" s="97" t="s">
        <v>27</v>
      </c>
      <c r="E13" s="13"/>
      <c r="F13" s="14"/>
      <c r="G13" s="15">
        <f t="shared" si="3"/>
        <v>0</v>
      </c>
      <c r="I13" s="45"/>
      <c r="J13" s="11"/>
      <c r="K13" s="97" t="s">
        <v>27</v>
      </c>
      <c r="L13" s="13"/>
      <c r="M13" s="14"/>
      <c r="N13" s="15">
        <f t="shared" si="0"/>
        <v>0</v>
      </c>
      <c r="P13" s="46"/>
      <c r="Q13" s="11"/>
      <c r="R13" s="97" t="s">
        <v>27</v>
      </c>
      <c r="S13" s="13"/>
      <c r="T13" s="17"/>
      <c r="U13" s="15">
        <f t="shared" si="2"/>
        <v>0</v>
      </c>
      <c r="W13" s="49"/>
      <c r="X13" s="11"/>
      <c r="Y13" s="97" t="s">
        <v>27</v>
      </c>
      <c r="Z13" s="19"/>
      <c r="AA13" s="14"/>
      <c r="AB13" s="15">
        <f t="shared" si="1"/>
        <v>0</v>
      </c>
      <c r="AC13" s="18"/>
    </row>
    <row r="14" spans="1:29" x14ac:dyDescent="0.2">
      <c r="A14" s="5">
        <v>12</v>
      </c>
      <c r="B14" s="46"/>
      <c r="C14" s="16"/>
      <c r="D14" s="97" t="s">
        <v>27</v>
      </c>
      <c r="E14" s="13"/>
      <c r="F14" s="14"/>
      <c r="G14" s="15">
        <f t="shared" si="3"/>
        <v>0</v>
      </c>
      <c r="I14" s="45"/>
      <c r="J14" s="20"/>
      <c r="K14" s="97" t="s">
        <v>27</v>
      </c>
      <c r="L14" s="13"/>
      <c r="M14" s="14"/>
      <c r="N14" s="15">
        <f t="shared" si="0"/>
        <v>0</v>
      </c>
      <c r="P14" s="46"/>
      <c r="Q14" s="22"/>
      <c r="R14" s="97" t="s">
        <v>27</v>
      </c>
      <c r="S14" s="13"/>
      <c r="T14" s="14"/>
      <c r="U14" s="15">
        <f t="shared" si="2"/>
        <v>0</v>
      </c>
      <c r="W14" s="49"/>
      <c r="X14" s="11"/>
      <c r="Y14" s="97" t="s">
        <v>27</v>
      </c>
      <c r="Z14" s="19"/>
      <c r="AA14" s="14"/>
      <c r="AB14" s="15">
        <f t="shared" si="1"/>
        <v>0</v>
      </c>
      <c r="AC14" s="18"/>
    </row>
    <row r="15" spans="1:29" x14ac:dyDescent="0.2">
      <c r="A15" s="5">
        <v>13</v>
      </c>
      <c r="B15" s="46"/>
      <c r="C15" s="16"/>
      <c r="D15" s="97" t="s">
        <v>27</v>
      </c>
      <c r="E15" s="13"/>
      <c r="F15" s="14"/>
      <c r="G15" s="15">
        <f t="shared" si="3"/>
        <v>0</v>
      </c>
      <c r="I15" s="45"/>
      <c r="J15" s="11"/>
      <c r="K15" s="97" t="s">
        <v>27</v>
      </c>
      <c r="L15" s="13"/>
      <c r="M15" s="14"/>
      <c r="N15" s="15">
        <f t="shared" si="0"/>
        <v>0</v>
      </c>
      <c r="P15" s="46"/>
      <c r="Q15" s="22"/>
      <c r="R15" s="97" t="s">
        <v>27</v>
      </c>
      <c r="S15" s="13"/>
      <c r="T15" s="14"/>
      <c r="U15" s="15">
        <f t="shared" si="2"/>
        <v>0</v>
      </c>
      <c r="W15" s="49"/>
      <c r="X15" s="11"/>
      <c r="Y15" s="97" t="s">
        <v>27</v>
      </c>
      <c r="Z15" s="19"/>
      <c r="AA15" s="14"/>
      <c r="AB15" s="15">
        <f t="shared" si="1"/>
        <v>0</v>
      </c>
      <c r="AC15" s="18"/>
    </row>
    <row r="16" spans="1:29" x14ac:dyDescent="0.2">
      <c r="A16" s="5">
        <v>14</v>
      </c>
      <c r="B16" s="46"/>
      <c r="C16" s="16"/>
      <c r="D16" s="97" t="s">
        <v>27</v>
      </c>
      <c r="E16" s="13"/>
      <c r="F16" s="14"/>
      <c r="G16" s="15">
        <f t="shared" si="3"/>
        <v>0</v>
      </c>
      <c r="I16" s="45"/>
      <c r="J16" s="11"/>
      <c r="K16" s="97" t="s">
        <v>27</v>
      </c>
      <c r="L16" s="13"/>
      <c r="M16" s="14"/>
      <c r="N16" s="15">
        <f t="shared" si="0"/>
        <v>0</v>
      </c>
      <c r="P16" s="46"/>
      <c r="Q16" s="22"/>
      <c r="R16" s="97" t="s">
        <v>27</v>
      </c>
      <c r="S16" s="13"/>
      <c r="T16" s="14"/>
      <c r="U16" s="15">
        <f t="shared" si="2"/>
        <v>0</v>
      </c>
      <c r="W16" s="49"/>
      <c r="X16" s="11"/>
      <c r="Y16" s="97" t="s">
        <v>27</v>
      </c>
      <c r="Z16" s="19"/>
      <c r="AA16" s="14"/>
      <c r="AB16" s="15">
        <f t="shared" si="1"/>
        <v>0</v>
      </c>
      <c r="AC16" s="18"/>
    </row>
    <row r="17" spans="1:29" x14ac:dyDescent="0.2">
      <c r="A17" s="5">
        <v>15</v>
      </c>
      <c r="B17" s="46"/>
      <c r="C17" s="16"/>
      <c r="D17" s="97" t="s">
        <v>27</v>
      </c>
      <c r="E17" s="13"/>
      <c r="F17" s="14"/>
      <c r="G17" s="15">
        <f t="shared" si="3"/>
        <v>0</v>
      </c>
      <c r="I17" s="45"/>
      <c r="J17" s="11"/>
      <c r="K17" s="97" t="s">
        <v>27</v>
      </c>
      <c r="L17" s="13"/>
      <c r="M17" s="14"/>
      <c r="N17" s="15">
        <f t="shared" si="0"/>
        <v>0</v>
      </c>
      <c r="P17" s="46"/>
      <c r="Q17" s="22"/>
      <c r="R17" s="97" t="s">
        <v>27</v>
      </c>
      <c r="S17" s="13"/>
      <c r="T17" s="14"/>
      <c r="U17" s="15">
        <f t="shared" si="2"/>
        <v>0</v>
      </c>
      <c r="W17" s="49"/>
      <c r="X17" s="11"/>
      <c r="Y17" s="97" t="s">
        <v>27</v>
      </c>
      <c r="Z17" s="19"/>
      <c r="AA17" s="14"/>
      <c r="AB17" s="15">
        <f t="shared" si="1"/>
        <v>0</v>
      </c>
      <c r="AC17" s="18"/>
    </row>
    <row r="18" spans="1:29" x14ac:dyDescent="0.2">
      <c r="A18" s="5">
        <v>16</v>
      </c>
      <c r="B18" s="46"/>
      <c r="C18" s="16"/>
      <c r="D18" s="97" t="s">
        <v>27</v>
      </c>
      <c r="E18" s="13"/>
      <c r="F18" s="14"/>
      <c r="G18" s="15">
        <f t="shared" si="3"/>
        <v>0</v>
      </c>
      <c r="I18" s="45"/>
      <c r="J18" s="11"/>
      <c r="K18" s="97" t="s">
        <v>27</v>
      </c>
      <c r="L18" s="13"/>
      <c r="M18" s="14"/>
      <c r="N18" s="15">
        <f t="shared" si="0"/>
        <v>0</v>
      </c>
      <c r="P18" s="46"/>
      <c r="Q18" s="22"/>
      <c r="R18" s="97" t="s">
        <v>27</v>
      </c>
      <c r="S18" s="13"/>
      <c r="T18" s="14"/>
      <c r="U18" s="15">
        <f t="shared" si="2"/>
        <v>0</v>
      </c>
      <c r="W18" s="49"/>
      <c r="X18" s="11"/>
      <c r="Y18" s="97" t="s">
        <v>27</v>
      </c>
      <c r="Z18" s="19"/>
      <c r="AA18" s="14"/>
      <c r="AB18" s="15">
        <f t="shared" si="1"/>
        <v>0</v>
      </c>
      <c r="AC18" s="18"/>
    </row>
    <row r="19" spans="1:29" x14ac:dyDescent="0.2">
      <c r="A19" s="5">
        <v>17</v>
      </c>
      <c r="B19" s="46"/>
      <c r="C19" s="16"/>
      <c r="D19" s="97" t="s">
        <v>27</v>
      </c>
      <c r="E19" s="13"/>
      <c r="F19" s="14"/>
      <c r="G19" s="15">
        <f t="shared" si="3"/>
        <v>0</v>
      </c>
      <c r="I19" s="45"/>
      <c r="J19" s="11"/>
      <c r="K19" s="97" t="s">
        <v>27</v>
      </c>
      <c r="L19" s="13"/>
      <c r="M19" s="14"/>
      <c r="N19" s="15">
        <f t="shared" si="0"/>
        <v>0</v>
      </c>
      <c r="P19" s="46"/>
      <c r="Q19" s="22"/>
      <c r="R19" s="97" t="s">
        <v>27</v>
      </c>
      <c r="S19" s="13"/>
      <c r="T19" s="14"/>
      <c r="U19" s="15">
        <f t="shared" si="2"/>
        <v>0</v>
      </c>
      <c r="W19" s="49"/>
      <c r="X19" s="11"/>
      <c r="Y19" s="97" t="s">
        <v>27</v>
      </c>
      <c r="Z19" s="19"/>
      <c r="AA19" s="14"/>
      <c r="AB19" s="15">
        <f t="shared" si="1"/>
        <v>0</v>
      </c>
      <c r="AC19" s="18"/>
    </row>
    <row r="20" spans="1:29" x14ac:dyDescent="0.2">
      <c r="A20" s="5">
        <v>18</v>
      </c>
      <c r="B20" s="46"/>
      <c r="C20" s="16"/>
      <c r="D20" s="97" t="s">
        <v>27</v>
      </c>
      <c r="E20" s="13"/>
      <c r="F20" s="14"/>
      <c r="G20" s="15">
        <f t="shared" si="3"/>
        <v>0</v>
      </c>
      <c r="I20" s="45"/>
      <c r="J20" s="11"/>
      <c r="K20" s="97" t="s">
        <v>27</v>
      </c>
      <c r="L20" s="13"/>
      <c r="M20" s="14"/>
      <c r="N20" s="15">
        <f t="shared" si="0"/>
        <v>0</v>
      </c>
      <c r="P20" s="46"/>
      <c r="Q20" s="22"/>
      <c r="R20" s="97" t="s">
        <v>27</v>
      </c>
      <c r="S20" s="13"/>
      <c r="T20" s="14"/>
      <c r="U20" s="15">
        <f t="shared" si="2"/>
        <v>0</v>
      </c>
      <c r="W20" s="49"/>
      <c r="X20" s="11"/>
      <c r="Y20" s="97" t="s">
        <v>27</v>
      </c>
      <c r="Z20" s="19"/>
      <c r="AA20" s="14"/>
      <c r="AB20" s="15">
        <f t="shared" si="1"/>
        <v>0</v>
      </c>
      <c r="AC20" s="18"/>
    </row>
    <row r="21" spans="1:29" x14ac:dyDescent="0.2">
      <c r="A21" s="5">
        <v>19</v>
      </c>
      <c r="B21" s="46"/>
      <c r="C21" s="16"/>
      <c r="D21" s="97" t="s">
        <v>27</v>
      </c>
      <c r="E21" s="13"/>
      <c r="F21" s="14"/>
      <c r="G21" s="15">
        <f t="shared" si="3"/>
        <v>0</v>
      </c>
      <c r="I21" s="45"/>
      <c r="J21" s="11"/>
      <c r="K21" s="97" t="s">
        <v>27</v>
      </c>
      <c r="L21" s="13"/>
      <c r="M21" s="14"/>
      <c r="N21" s="15">
        <f t="shared" si="0"/>
        <v>0</v>
      </c>
      <c r="P21" s="46"/>
      <c r="Q21" s="22"/>
      <c r="R21" s="97" t="s">
        <v>27</v>
      </c>
      <c r="S21" s="13"/>
      <c r="T21" s="14"/>
      <c r="U21" s="15">
        <f t="shared" si="2"/>
        <v>0</v>
      </c>
      <c r="W21" s="49"/>
      <c r="X21" s="11"/>
      <c r="Y21" s="97" t="s">
        <v>27</v>
      </c>
      <c r="Z21" s="19"/>
      <c r="AA21" s="14"/>
      <c r="AB21" s="15">
        <f t="shared" si="1"/>
        <v>0</v>
      </c>
      <c r="AC21" s="18"/>
    </row>
    <row r="22" spans="1:29" x14ac:dyDescent="0.2">
      <c r="A22" s="5">
        <v>20</v>
      </c>
      <c r="B22" s="46"/>
      <c r="C22" s="16"/>
      <c r="D22" s="97" t="s">
        <v>27</v>
      </c>
      <c r="E22" s="13"/>
      <c r="F22" s="14"/>
      <c r="G22" s="15">
        <f t="shared" si="3"/>
        <v>0</v>
      </c>
      <c r="I22" s="45"/>
      <c r="J22" s="11"/>
      <c r="K22" s="97" t="s">
        <v>27</v>
      </c>
      <c r="L22" s="13"/>
      <c r="M22" s="14"/>
      <c r="N22" s="15">
        <f t="shared" si="0"/>
        <v>0</v>
      </c>
      <c r="P22" s="46"/>
      <c r="Q22" s="22"/>
      <c r="R22" s="97" t="s">
        <v>27</v>
      </c>
      <c r="S22" s="13"/>
      <c r="T22" s="14"/>
      <c r="U22" s="15">
        <f t="shared" si="2"/>
        <v>0</v>
      </c>
      <c r="W22" s="49"/>
      <c r="X22" s="11"/>
      <c r="Y22" s="97" t="s">
        <v>27</v>
      </c>
      <c r="Z22" s="19"/>
      <c r="AA22" s="14"/>
      <c r="AB22" s="15">
        <f t="shared" si="1"/>
        <v>0</v>
      </c>
      <c r="AC22" s="18"/>
    </row>
    <row r="23" spans="1:29" x14ac:dyDescent="0.2">
      <c r="A23" s="5">
        <v>21</v>
      </c>
      <c r="B23" s="46"/>
      <c r="C23" s="16"/>
      <c r="D23" s="97" t="s">
        <v>27</v>
      </c>
      <c r="E23" s="13"/>
      <c r="F23" s="14"/>
      <c r="G23" s="15">
        <f t="shared" si="3"/>
        <v>0</v>
      </c>
      <c r="I23" s="45"/>
      <c r="J23" s="11"/>
      <c r="K23" s="97" t="s">
        <v>27</v>
      </c>
      <c r="L23" s="13"/>
      <c r="M23" s="14"/>
      <c r="N23" s="15">
        <f t="shared" si="0"/>
        <v>0</v>
      </c>
      <c r="P23" s="46"/>
      <c r="Q23" s="22"/>
      <c r="R23" s="97" t="s">
        <v>27</v>
      </c>
      <c r="S23" s="13"/>
      <c r="T23" s="14"/>
      <c r="U23" s="15">
        <f t="shared" si="2"/>
        <v>0</v>
      </c>
      <c r="W23" s="49"/>
      <c r="X23" s="11"/>
      <c r="Y23" s="97" t="s">
        <v>27</v>
      </c>
      <c r="Z23" s="19"/>
      <c r="AA23" s="14"/>
      <c r="AB23" s="15">
        <f t="shared" si="1"/>
        <v>0</v>
      </c>
      <c r="AC23" s="18"/>
    </row>
    <row r="24" spans="1:29" x14ac:dyDescent="0.2">
      <c r="A24" s="5">
        <v>22</v>
      </c>
      <c r="B24" s="46"/>
      <c r="C24" s="16"/>
      <c r="D24" s="97" t="s">
        <v>27</v>
      </c>
      <c r="E24" s="13"/>
      <c r="F24" s="14"/>
      <c r="G24" s="15">
        <f t="shared" si="3"/>
        <v>0</v>
      </c>
      <c r="I24" s="45"/>
      <c r="J24" s="11"/>
      <c r="K24" s="97" t="s">
        <v>27</v>
      </c>
      <c r="L24" s="13"/>
      <c r="M24" s="14"/>
      <c r="N24" s="15">
        <f t="shared" si="0"/>
        <v>0</v>
      </c>
      <c r="P24" s="46"/>
      <c r="Q24" s="22"/>
      <c r="R24" s="97" t="s">
        <v>27</v>
      </c>
      <c r="S24" s="13"/>
      <c r="T24" s="14"/>
      <c r="U24" s="15">
        <f t="shared" si="2"/>
        <v>0</v>
      </c>
      <c r="W24" s="49"/>
      <c r="X24" s="11"/>
      <c r="Y24" s="97" t="s">
        <v>27</v>
      </c>
      <c r="Z24" s="19"/>
      <c r="AA24" s="14"/>
      <c r="AB24" s="15">
        <f t="shared" si="1"/>
        <v>0</v>
      </c>
      <c r="AC24" s="18"/>
    </row>
    <row r="25" spans="1:29" x14ac:dyDescent="0.2">
      <c r="A25" s="5">
        <v>23</v>
      </c>
      <c r="B25" s="46"/>
      <c r="C25" s="16"/>
      <c r="D25" s="97" t="s">
        <v>27</v>
      </c>
      <c r="E25" s="13"/>
      <c r="F25" s="14"/>
      <c r="G25" s="15">
        <f t="shared" si="3"/>
        <v>0</v>
      </c>
      <c r="I25" s="45"/>
      <c r="J25" s="11"/>
      <c r="K25" s="97" t="s">
        <v>27</v>
      </c>
      <c r="L25" s="13"/>
      <c r="M25" s="14"/>
      <c r="N25" s="15">
        <f t="shared" ref="N25:N43" si="4">L25*M25</f>
        <v>0</v>
      </c>
      <c r="P25" s="46"/>
      <c r="Q25" s="22"/>
      <c r="R25" s="97" t="s">
        <v>27</v>
      </c>
      <c r="S25" s="13"/>
      <c r="T25" s="14"/>
      <c r="U25" s="15">
        <f t="shared" si="2"/>
        <v>0</v>
      </c>
      <c r="W25" s="49"/>
      <c r="X25" s="11"/>
      <c r="Y25" s="97" t="s">
        <v>27</v>
      </c>
      <c r="Z25" s="19"/>
      <c r="AA25" s="14"/>
      <c r="AB25" s="15">
        <f t="shared" si="1"/>
        <v>0</v>
      </c>
      <c r="AC25" s="18"/>
    </row>
    <row r="26" spans="1:29" x14ac:dyDescent="0.2">
      <c r="A26" s="5">
        <v>24</v>
      </c>
      <c r="B26" s="46"/>
      <c r="C26" s="16"/>
      <c r="D26" s="97" t="s">
        <v>27</v>
      </c>
      <c r="E26" s="13"/>
      <c r="F26" s="14"/>
      <c r="G26" s="15">
        <f t="shared" si="3"/>
        <v>0</v>
      </c>
      <c r="I26" s="45"/>
      <c r="J26" s="11"/>
      <c r="K26" s="97" t="s">
        <v>27</v>
      </c>
      <c r="L26" s="13"/>
      <c r="M26" s="14"/>
      <c r="N26" s="15">
        <f t="shared" si="4"/>
        <v>0</v>
      </c>
      <c r="P26" s="46"/>
      <c r="Q26" s="22"/>
      <c r="R26" s="97" t="s">
        <v>27</v>
      </c>
      <c r="S26" s="13"/>
      <c r="T26" s="14"/>
      <c r="U26" s="15">
        <f t="shared" si="2"/>
        <v>0</v>
      </c>
      <c r="W26" s="49"/>
      <c r="X26" s="11"/>
      <c r="Y26" s="97" t="s">
        <v>27</v>
      </c>
      <c r="Z26" s="19"/>
      <c r="AA26" s="14"/>
      <c r="AB26" s="15">
        <f t="shared" si="1"/>
        <v>0</v>
      </c>
      <c r="AC26" s="18"/>
    </row>
    <row r="27" spans="1:29" x14ac:dyDescent="0.2">
      <c r="A27" s="5">
        <v>25</v>
      </c>
      <c r="B27" s="46"/>
      <c r="C27" s="16"/>
      <c r="D27" s="97" t="s">
        <v>27</v>
      </c>
      <c r="E27" s="13"/>
      <c r="F27" s="14"/>
      <c r="G27" s="15">
        <f t="shared" si="3"/>
        <v>0</v>
      </c>
      <c r="I27" s="45"/>
      <c r="J27" s="11"/>
      <c r="K27" s="97" t="s">
        <v>27</v>
      </c>
      <c r="L27" s="13"/>
      <c r="M27" s="14"/>
      <c r="N27" s="15">
        <f t="shared" si="4"/>
        <v>0</v>
      </c>
      <c r="P27" s="46"/>
      <c r="Q27" s="22"/>
      <c r="R27" s="97" t="s">
        <v>27</v>
      </c>
      <c r="S27" s="13"/>
      <c r="T27" s="14"/>
      <c r="U27" s="15">
        <f t="shared" si="2"/>
        <v>0</v>
      </c>
      <c r="W27" s="49"/>
      <c r="X27" s="11"/>
      <c r="Y27" s="97" t="s">
        <v>27</v>
      </c>
      <c r="Z27" s="19"/>
      <c r="AA27" s="14"/>
      <c r="AB27" s="15">
        <f t="shared" si="1"/>
        <v>0</v>
      </c>
      <c r="AC27" s="18"/>
    </row>
    <row r="28" spans="1:29" x14ac:dyDescent="0.2">
      <c r="A28" s="5">
        <v>26</v>
      </c>
      <c r="B28" s="46"/>
      <c r="C28" s="16"/>
      <c r="D28" s="97" t="s">
        <v>27</v>
      </c>
      <c r="E28" s="13"/>
      <c r="F28" s="14"/>
      <c r="G28" s="15">
        <f t="shared" si="3"/>
        <v>0</v>
      </c>
      <c r="I28" s="45"/>
      <c r="J28" s="11"/>
      <c r="K28" s="97" t="s">
        <v>27</v>
      </c>
      <c r="L28" s="13"/>
      <c r="M28" s="14"/>
      <c r="N28" s="15">
        <f t="shared" si="4"/>
        <v>0</v>
      </c>
      <c r="P28" s="46"/>
      <c r="Q28" s="22"/>
      <c r="R28" s="97" t="s">
        <v>27</v>
      </c>
      <c r="S28" s="13"/>
      <c r="T28" s="14"/>
      <c r="U28" s="15">
        <f t="shared" si="2"/>
        <v>0</v>
      </c>
      <c r="W28" s="49"/>
      <c r="X28" s="11"/>
      <c r="Y28" s="97" t="s">
        <v>27</v>
      </c>
      <c r="Z28" s="19"/>
      <c r="AA28" s="14"/>
      <c r="AB28" s="15">
        <f t="shared" si="1"/>
        <v>0</v>
      </c>
      <c r="AC28" s="18"/>
    </row>
    <row r="29" spans="1:29" x14ac:dyDescent="0.2">
      <c r="A29" s="5">
        <v>27</v>
      </c>
      <c r="B29" s="46"/>
      <c r="C29" s="16"/>
      <c r="D29" s="97" t="s">
        <v>27</v>
      </c>
      <c r="E29" s="13"/>
      <c r="F29" s="14"/>
      <c r="G29" s="15">
        <f t="shared" si="3"/>
        <v>0</v>
      </c>
      <c r="I29" s="45"/>
      <c r="J29" s="11"/>
      <c r="K29" s="97" t="s">
        <v>27</v>
      </c>
      <c r="L29" s="13"/>
      <c r="M29" s="14"/>
      <c r="N29" s="15">
        <f t="shared" si="4"/>
        <v>0</v>
      </c>
      <c r="P29" s="46"/>
      <c r="Q29" s="22"/>
      <c r="R29" s="97" t="s">
        <v>27</v>
      </c>
      <c r="S29" s="13"/>
      <c r="T29" s="14"/>
      <c r="U29" s="15">
        <f t="shared" si="2"/>
        <v>0</v>
      </c>
      <c r="W29" s="49"/>
      <c r="X29" s="11"/>
      <c r="Y29" s="97" t="s">
        <v>27</v>
      </c>
      <c r="Z29" s="19"/>
      <c r="AA29" s="14"/>
      <c r="AB29" s="15">
        <f t="shared" si="1"/>
        <v>0</v>
      </c>
      <c r="AC29" s="18"/>
    </row>
    <row r="30" spans="1:29" x14ac:dyDescent="0.2">
      <c r="A30" s="5">
        <v>28</v>
      </c>
      <c r="B30" s="46"/>
      <c r="C30" s="16"/>
      <c r="D30" s="97" t="s">
        <v>27</v>
      </c>
      <c r="E30" s="13"/>
      <c r="F30" s="14"/>
      <c r="G30" s="15">
        <f t="shared" si="3"/>
        <v>0</v>
      </c>
      <c r="I30" s="45"/>
      <c r="J30" s="11"/>
      <c r="K30" s="97" t="s">
        <v>27</v>
      </c>
      <c r="L30" s="13"/>
      <c r="M30" s="14"/>
      <c r="N30" s="15">
        <f t="shared" si="4"/>
        <v>0</v>
      </c>
      <c r="P30" s="46"/>
      <c r="Q30" s="22"/>
      <c r="R30" s="97" t="s">
        <v>27</v>
      </c>
      <c r="S30" s="13"/>
      <c r="T30" s="14"/>
      <c r="U30" s="15">
        <f t="shared" si="2"/>
        <v>0</v>
      </c>
      <c r="W30" s="49"/>
      <c r="X30" s="11"/>
      <c r="Y30" s="97" t="s">
        <v>27</v>
      </c>
      <c r="Z30" s="19"/>
      <c r="AA30" s="14"/>
      <c r="AB30" s="15">
        <f t="shared" si="1"/>
        <v>0</v>
      </c>
      <c r="AC30" s="18"/>
    </row>
    <row r="31" spans="1:29" x14ac:dyDescent="0.2">
      <c r="A31" s="5">
        <v>29</v>
      </c>
      <c r="B31" s="46"/>
      <c r="C31" s="16"/>
      <c r="D31" s="97" t="s">
        <v>27</v>
      </c>
      <c r="E31" s="13"/>
      <c r="F31" s="14"/>
      <c r="G31" s="15">
        <f t="shared" si="3"/>
        <v>0</v>
      </c>
      <c r="I31" s="45"/>
      <c r="J31" s="11"/>
      <c r="K31" s="97" t="s">
        <v>27</v>
      </c>
      <c r="L31" s="13"/>
      <c r="M31" s="14"/>
      <c r="N31" s="15">
        <f t="shared" si="4"/>
        <v>0</v>
      </c>
      <c r="P31" s="46"/>
      <c r="Q31" s="22"/>
      <c r="R31" s="97" t="s">
        <v>27</v>
      </c>
      <c r="S31" s="13"/>
      <c r="T31" s="14"/>
      <c r="U31" s="15">
        <f t="shared" si="2"/>
        <v>0</v>
      </c>
      <c r="W31" s="49"/>
      <c r="X31" s="11"/>
      <c r="Y31" s="97" t="s">
        <v>27</v>
      </c>
      <c r="Z31" s="19"/>
      <c r="AA31" s="14"/>
      <c r="AB31" s="15">
        <f t="shared" si="1"/>
        <v>0</v>
      </c>
      <c r="AC31" s="18"/>
    </row>
    <row r="32" spans="1:29" x14ac:dyDescent="0.2">
      <c r="A32" s="5">
        <v>30</v>
      </c>
      <c r="B32" s="46"/>
      <c r="C32" s="16"/>
      <c r="D32" s="97" t="s">
        <v>27</v>
      </c>
      <c r="E32" s="13"/>
      <c r="F32" s="14"/>
      <c r="G32" s="15">
        <f t="shared" si="3"/>
        <v>0</v>
      </c>
      <c r="I32" s="45"/>
      <c r="J32" s="11"/>
      <c r="K32" s="97" t="s">
        <v>27</v>
      </c>
      <c r="L32" s="13"/>
      <c r="M32" s="14"/>
      <c r="N32" s="15">
        <f t="shared" si="4"/>
        <v>0</v>
      </c>
      <c r="P32" s="46"/>
      <c r="Q32" s="22"/>
      <c r="R32" s="97" t="s">
        <v>27</v>
      </c>
      <c r="S32" s="13"/>
      <c r="T32" s="14"/>
      <c r="U32" s="15">
        <f t="shared" si="2"/>
        <v>0</v>
      </c>
      <c r="W32" s="49"/>
      <c r="X32" s="11"/>
      <c r="Y32" s="97" t="s">
        <v>27</v>
      </c>
      <c r="Z32" s="19"/>
      <c r="AA32" s="14"/>
      <c r="AB32" s="15">
        <f t="shared" si="1"/>
        <v>0</v>
      </c>
      <c r="AC32" s="18"/>
    </row>
    <row r="33" spans="1:29" x14ac:dyDescent="0.2">
      <c r="A33" s="5">
        <v>31</v>
      </c>
      <c r="B33" s="46"/>
      <c r="C33" s="16"/>
      <c r="D33" s="97" t="s">
        <v>27</v>
      </c>
      <c r="E33" s="13"/>
      <c r="F33" s="14"/>
      <c r="G33" s="15">
        <f t="shared" si="3"/>
        <v>0</v>
      </c>
      <c r="I33" s="45"/>
      <c r="J33" s="11"/>
      <c r="K33" s="97" t="s">
        <v>27</v>
      </c>
      <c r="L33" s="13"/>
      <c r="M33" s="14"/>
      <c r="N33" s="15">
        <f t="shared" si="4"/>
        <v>0</v>
      </c>
      <c r="P33" s="46"/>
      <c r="Q33" s="22"/>
      <c r="R33" s="97" t="s">
        <v>27</v>
      </c>
      <c r="S33" s="13"/>
      <c r="T33" s="14"/>
      <c r="U33" s="15">
        <f t="shared" si="2"/>
        <v>0</v>
      </c>
      <c r="W33" s="49"/>
      <c r="X33" s="11"/>
      <c r="Y33" s="97" t="s">
        <v>27</v>
      </c>
      <c r="Z33" s="19"/>
      <c r="AA33" s="14"/>
      <c r="AB33" s="15">
        <f t="shared" si="1"/>
        <v>0</v>
      </c>
      <c r="AC33" s="18"/>
    </row>
    <row r="34" spans="1:29" x14ac:dyDescent="0.2">
      <c r="A34" s="5">
        <v>32</v>
      </c>
      <c r="B34" s="46"/>
      <c r="C34" s="16"/>
      <c r="D34" s="97" t="s">
        <v>27</v>
      </c>
      <c r="E34" s="13"/>
      <c r="F34" s="14"/>
      <c r="G34" s="15">
        <f t="shared" si="3"/>
        <v>0</v>
      </c>
      <c r="I34" s="45"/>
      <c r="J34" s="11"/>
      <c r="K34" s="97" t="s">
        <v>27</v>
      </c>
      <c r="L34" s="13"/>
      <c r="M34" s="14"/>
      <c r="N34" s="15">
        <f t="shared" si="4"/>
        <v>0</v>
      </c>
      <c r="P34" s="46"/>
      <c r="Q34" s="22"/>
      <c r="R34" s="97" t="s">
        <v>27</v>
      </c>
      <c r="S34" s="13"/>
      <c r="T34" s="14"/>
      <c r="U34" s="15">
        <f t="shared" si="2"/>
        <v>0</v>
      </c>
      <c r="W34" s="49"/>
      <c r="X34" s="11"/>
      <c r="Y34" s="97" t="s">
        <v>27</v>
      </c>
      <c r="Z34" s="19"/>
      <c r="AA34" s="14"/>
      <c r="AB34" s="15">
        <f t="shared" si="1"/>
        <v>0</v>
      </c>
      <c r="AC34" s="18"/>
    </row>
    <row r="35" spans="1:29" x14ac:dyDescent="0.2">
      <c r="A35" s="5">
        <v>33</v>
      </c>
      <c r="B35" s="46"/>
      <c r="C35" s="16"/>
      <c r="D35" s="97" t="s">
        <v>27</v>
      </c>
      <c r="E35" s="13"/>
      <c r="F35" s="14"/>
      <c r="G35" s="15">
        <f t="shared" si="3"/>
        <v>0</v>
      </c>
      <c r="I35" s="45"/>
      <c r="J35" s="11"/>
      <c r="K35" s="97" t="s">
        <v>27</v>
      </c>
      <c r="L35" s="13"/>
      <c r="M35" s="14"/>
      <c r="N35" s="15">
        <f t="shared" si="4"/>
        <v>0</v>
      </c>
      <c r="P35" s="48"/>
      <c r="Q35" s="22"/>
      <c r="R35" s="97" t="s">
        <v>27</v>
      </c>
      <c r="S35" s="13"/>
      <c r="T35" s="14"/>
      <c r="U35" s="15">
        <f t="shared" si="2"/>
        <v>0</v>
      </c>
      <c r="W35" s="49"/>
      <c r="X35" s="11"/>
      <c r="Y35" s="97" t="s">
        <v>27</v>
      </c>
      <c r="Z35" s="19"/>
      <c r="AA35" s="14"/>
      <c r="AB35" s="15">
        <f t="shared" si="1"/>
        <v>0</v>
      </c>
      <c r="AC35" s="18"/>
    </row>
    <row r="36" spans="1:29" x14ac:dyDescent="0.2">
      <c r="A36" s="5">
        <v>34</v>
      </c>
      <c r="B36" s="46"/>
      <c r="C36" s="16"/>
      <c r="D36" s="97" t="s">
        <v>27</v>
      </c>
      <c r="E36" s="13"/>
      <c r="F36" s="14"/>
      <c r="G36" s="15">
        <f t="shared" si="3"/>
        <v>0</v>
      </c>
      <c r="I36" s="45"/>
      <c r="J36" s="11"/>
      <c r="K36" s="97" t="s">
        <v>27</v>
      </c>
      <c r="L36" s="13"/>
      <c r="M36" s="14"/>
      <c r="N36" s="15">
        <f t="shared" si="4"/>
        <v>0</v>
      </c>
      <c r="P36" s="48"/>
      <c r="Q36" s="22"/>
      <c r="R36" s="97" t="s">
        <v>27</v>
      </c>
      <c r="S36" s="13"/>
      <c r="T36" s="14"/>
      <c r="U36" s="15">
        <f t="shared" si="2"/>
        <v>0</v>
      </c>
      <c r="W36" s="49"/>
      <c r="X36" s="11"/>
      <c r="Y36" s="97" t="s">
        <v>27</v>
      </c>
      <c r="Z36" s="19"/>
      <c r="AA36" s="14"/>
      <c r="AB36" s="15">
        <f t="shared" si="1"/>
        <v>0</v>
      </c>
      <c r="AC36" s="18"/>
    </row>
    <row r="37" spans="1:29" x14ac:dyDescent="0.2">
      <c r="A37" s="5">
        <v>35</v>
      </c>
      <c r="B37" s="46"/>
      <c r="C37" s="16"/>
      <c r="D37" s="97" t="s">
        <v>27</v>
      </c>
      <c r="E37" s="13"/>
      <c r="F37" s="14"/>
      <c r="G37" s="15">
        <f t="shared" si="3"/>
        <v>0</v>
      </c>
      <c r="I37" s="45"/>
      <c r="J37" s="11"/>
      <c r="K37" s="97" t="s">
        <v>27</v>
      </c>
      <c r="L37" s="13"/>
      <c r="M37" s="14"/>
      <c r="N37" s="15">
        <f t="shared" si="4"/>
        <v>0</v>
      </c>
      <c r="P37" s="48"/>
      <c r="Q37" s="22"/>
      <c r="R37" s="97" t="s">
        <v>27</v>
      </c>
      <c r="S37" s="13"/>
      <c r="T37" s="14"/>
      <c r="U37" s="15">
        <f t="shared" si="2"/>
        <v>0</v>
      </c>
      <c r="W37" s="49"/>
      <c r="X37" s="11"/>
      <c r="Y37" s="97" t="s">
        <v>27</v>
      </c>
      <c r="Z37" s="19"/>
      <c r="AA37" s="14"/>
      <c r="AB37" s="15">
        <f t="shared" si="1"/>
        <v>0</v>
      </c>
      <c r="AC37" s="18"/>
    </row>
    <row r="38" spans="1:29" x14ac:dyDescent="0.2">
      <c r="A38" s="5">
        <v>36</v>
      </c>
      <c r="B38" s="46"/>
      <c r="C38" s="16"/>
      <c r="D38" s="97" t="s">
        <v>27</v>
      </c>
      <c r="E38" s="13"/>
      <c r="F38" s="14"/>
      <c r="G38" s="15">
        <f t="shared" si="3"/>
        <v>0</v>
      </c>
      <c r="I38" s="45"/>
      <c r="J38" s="11"/>
      <c r="K38" s="97" t="s">
        <v>27</v>
      </c>
      <c r="L38" s="13"/>
      <c r="M38" s="14"/>
      <c r="N38" s="15">
        <f t="shared" si="4"/>
        <v>0</v>
      </c>
      <c r="P38" s="48"/>
      <c r="Q38" s="22"/>
      <c r="R38" s="97" t="s">
        <v>27</v>
      </c>
      <c r="S38" s="13"/>
      <c r="T38" s="14"/>
      <c r="U38" s="15">
        <f t="shared" si="2"/>
        <v>0</v>
      </c>
      <c r="W38" s="49"/>
      <c r="X38" s="11"/>
      <c r="Y38" s="97" t="s">
        <v>27</v>
      </c>
      <c r="Z38" s="19"/>
      <c r="AA38" s="14"/>
      <c r="AB38" s="15">
        <f t="shared" si="1"/>
        <v>0</v>
      </c>
      <c r="AC38" s="18"/>
    </row>
    <row r="39" spans="1:29" x14ac:dyDescent="0.2">
      <c r="A39" s="5">
        <v>37</v>
      </c>
      <c r="B39" s="46"/>
      <c r="C39" s="16"/>
      <c r="D39" s="97" t="s">
        <v>27</v>
      </c>
      <c r="E39" s="13"/>
      <c r="F39" s="14"/>
      <c r="G39" s="15">
        <f t="shared" si="3"/>
        <v>0</v>
      </c>
      <c r="I39" s="45"/>
      <c r="J39" s="11"/>
      <c r="K39" s="97" t="s">
        <v>27</v>
      </c>
      <c r="L39" s="13"/>
      <c r="M39" s="14"/>
      <c r="N39" s="15">
        <f t="shared" si="4"/>
        <v>0</v>
      </c>
      <c r="P39" s="48"/>
      <c r="Q39" s="22"/>
      <c r="R39" s="97" t="s">
        <v>27</v>
      </c>
      <c r="S39" s="13"/>
      <c r="T39" s="14"/>
      <c r="U39" s="15">
        <f t="shared" si="2"/>
        <v>0</v>
      </c>
      <c r="W39" s="49"/>
      <c r="X39" s="11"/>
      <c r="Y39" s="97" t="s">
        <v>27</v>
      </c>
      <c r="Z39" s="19"/>
      <c r="AA39" s="14"/>
      <c r="AB39" s="15">
        <f t="shared" si="1"/>
        <v>0</v>
      </c>
      <c r="AC39" s="18"/>
    </row>
    <row r="40" spans="1:29" x14ac:dyDescent="0.2">
      <c r="A40" s="5">
        <v>38</v>
      </c>
      <c r="B40" s="46"/>
      <c r="C40" s="16"/>
      <c r="D40" s="97" t="s">
        <v>27</v>
      </c>
      <c r="E40" s="13"/>
      <c r="F40" s="14"/>
      <c r="G40" s="15">
        <f t="shared" si="3"/>
        <v>0</v>
      </c>
      <c r="I40" s="45"/>
      <c r="J40" s="11"/>
      <c r="K40" s="97" t="s">
        <v>27</v>
      </c>
      <c r="L40" s="13"/>
      <c r="M40" s="14"/>
      <c r="N40" s="15">
        <f t="shared" si="4"/>
        <v>0</v>
      </c>
      <c r="P40" s="48"/>
      <c r="Q40" s="22"/>
      <c r="R40" s="97" t="s">
        <v>27</v>
      </c>
      <c r="S40" s="13"/>
      <c r="T40" s="14"/>
      <c r="U40" s="15">
        <f t="shared" si="2"/>
        <v>0</v>
      </c>
      <c r="W40" s="49"/>
      <c r="X40" s="11"/>
      <c r="Y40" s="97" t="s">
        <v>27</v>
      </c>
      <c r="Z40" s="19"/>
      <c r="AA40" s="14"/>
      <c r="AB40" s="15">
        <f t="shared" si="1"/>
        <v>0</v>
      </c>
      <c r="AC40" s="18"/>
    </row>
    <row r="41" spans="1:29" x14ac:dyDescent="0.2">
      <c r="A41" s="5">
        <v>43</v>
      </c>
      <c r="B41" s="46"/>
      <c r="C41" s="16"/>
      <c r="D41" s="97" t="s">
        <v>27</v>
      </c>
      <c r="E41" s="13"/>
      <c r="F41" s="14"/>
      <c r="G41" s="15">
        <f t="shared" si="3"/>
        <v>0</v>
      </c>
      <c r="I41" s="45"/>
      <c r="J41" s="11"/>
      <c r="K41" s="97" t="s">
        <v>27</v>
      </c>
      <c r="L41" s="13"/>
      <c r="M41" s="14"/>
      <c r="N41" s="15">
        <f t="shared" si="4"/>
        <v>0</v>
      </c>
      <c r="P41" s="48"/>
      <c r="Q41" s="22"/>
      <c r="R41" s="97" t="s">
        <v>27</v>
      </c>
      <c r="S41" s="13"/>
      <c r="T41" s="14"/>
      <c r="U41" s="15">
        <f t="shared" si="2"/>
        <v>0</v>
      </c>
      <c r="W41" s="49"/>
      <c r="X41" s="11"/>
      <c r="Y41" s="97" t="s">
        <v>27</v>
      </c>
      <c r="Z41" s="19"/>
      <c r="AA41" s="14"/>
      <c r="AB41" s="15">
        <f t="shared" si="1"/>
        <v>0</v>
      </c>
      <c r="AC41" s="18"/>
    </row>
    <row r="42" spans="1:29" x14ac:dyDescent="0.2">
      <c r="A42" s="5">
        <v>44</v>
      </c>
      <c r="B42" s="46"/>
      <c r="C42" s="16"/>
      <c r="D42" s="97" t="s">
        <v>27</v>
      </c>
      <c r="E42" s="13"/>
      <c r="F42" s="14"/>
      <c r="G42" s="15">
        <f t="shared" si="3"/>
        <v>0</v>
      </c>
      <c r="I42" s="45"/>
      <c r="J42" s="11"/>
      <c r="K42" s="97" t="s">
        <v>27</v>
      </c>
      <c r="L42" s="13"/>
      <c r="M42" s="14"/>
      <c r="N42" s="15">
        <f t="shared" si="4"/>
        <v>0</v>
      </c>
      <c r="P42" s="48"/>
      <c r="Q42" s="22"/>
      <c r="R42" s="97" t="s">
        <v>27</v>
      </c>
      <c r="S42" s="13"/>
      <c r="T42" s="14"/>
      <c r="U42" s="15">
        <f t="shared" si="2"/>
        <v>0</v>
      </c>
      <c r="W42" s="49"/>
      <c r="X42" s="11"/>
      <c r="Y42" s="97" t="s">
        <v>27</v>
      </c>
      <c r="Z42" s="19"/>
      <c r="AA42" s="14"/>
      <c r="AB42" s="15">
        <f t="shared" si="1"/>
        <v>0</v>
      </c>
      <c r="AC42" s="18"/>
    </row>
    <row r="43" spans="1:29" ht="17" thickBot="1" x14ac:dyDescent="0.25">
      <c r="A43" s="5">
        <v>45</v>
      </c>
      <c r="B43" s="46"/>
      <c r="C43" s="16"/>
      <c r="D43" s="97" t="s">
        <v>27</v>
      </c>
      <c r="E43" s="13"/>
      <c r="F43" s="14"/>
      <c r="G43" s="15">
        <f t="shared" si="3"/>
        <v>0</v>
      </c>
      <c r="I43" s="45"/>
      <c r="J43" s="11"/>
      <c r="K43" s="97" t="s">
        <v>27</v>
      </c>
      <c r="L43" s="13"/>
      <c r="M43" s="14"/>
      <c r="N43" s="15">
        <f t="shared" si="4"/>
        <v>0</v>
      </c>
      <c r="P43" s="48"/>
      <c r="Q43" s="22"/>
      <c r="R43" s="12"/>
      <c r="S43" s="13"/>
      <c r="T43" s="14"/>
      <c r="U43" s="15">
        <f t="shared" si="2"/>
        <v>0</v>
      </c>
      <c r="W43" s="49"/>
      <c r="X43" s="11"/>
      <c r="Y43" s="97" t="s">
        <v>27</v>
      </c>
      <c r="Z43" s="19"/>
      <c r="AA43" s="14"/>
      <c r="AB43" s="15">
        <f t="shared" si="1"/>
        <v>0</v>
      </c>
      <c r="AC43" s="18"/>
    </row>
    <row r="44" spans="1:29" ht="17" thickBot="1" x14ac:dyDescent="0.25">
      <c r="B44" s="23">
        <f>SUM(B3:B43)</f>
        <v>0</v>
      </c>
      <c r="C44" s="24"/>
      <c r="D44" s="25"/>
      <c r="E44" s="26">
        <f>SUM(E3:E43)</f>
        <v>0</v>
      </c>
      <c r="F44" s="27"/>
      <c r="G44" s="26">
        <f>SUM(G3:G43)</f>
        <v>0</v>
      </c>
      <c r="I44" s="28">
        <f>SUM(I3:I43)</f>
        <v>0.01</v>
      </c>
      <c r="J44" s="24"/>
      <c r="K44" s="25"/>
      <c r="L44" s="26">
        <f>SUM(L3:L43)</f>
        <v>0</v>
      </c>
      <c r="M44" s="27"/>
      <c r="N44" s="26">
        <f>SUM(N3:N43)</f>
        <v>0</v>
      </c>
      <c r="P44" s="29">
        <f>SUM(P3:P43)</f>
        <v>0</v>
      </c>
      <c r="Q44" s="24"/>
      <c r="R44" s="25"/>
      <c r="S44" s="26">
        <f>SUM(S3:S43)</f>
        <v>0</v>
      </c>
      <c r="T44" s="27"/>
      <c r="U44" s="26">
        <f>SUM(U3:U43)</f>
        <v>0</v>
      </c>
      <c r="W44" s="30">
        <f>SUM(W3:W43)</f>
        <v>0</v>
      </c>
      <c r="X44" s="24"/>
      <c r="Y44" s="25"/>
      <c r="Z44" s="26">
        <f>SUM(Z3:Z43)</f>
        <v>0</v>
      </c>
      <c r="AA44" s="27"/>
      <c r="AB44" s="26" t="e">
        <f>SUM(AB3:AB43)</f>
        <v>#VALUE!</v>
      </c>
      <c r="AC44" s="31"/>
    </row>
    <row r="45" spans="1:29" ht="17" thickBot="1" x14ac:dyDescent="0.25">
      <c r="B45" s="25"/>
      <c r="C45" s="24"/>
      <c r="D45" s="25"/>
      <c r="E45" s="25"/>
      <c r="F45" s="25"/>
      <c r="G45" s="25"/>
      <c r="I45" s="25"/>
      <c r="J45" s="24"/>
      <c r="K45" s="25"/>
      <c r="L45" s="25"/>
      <c r="M45" s="25"/>
      <c r="N45" s="25"/>
      <c r="P45" s="25"/>
      <c r="Q45" s="24"/>
      <c r="R45" s="25"/>
      <c r="S45" s="25"/>
      <c r="T45" s="25"/>
      <c r="U45" s="25"/>
      <c r="W45" s="25"/>
      <c r="X45" s="24"/>
      <c r="Y45" s="25"/>
      <c r="Z45" s="25"/>
      <c r="AA45" s="25"/>
      <c r="AB45" s="25"/>
      <c r="AC45" s="25"/>
    </row>
    <row r="46" spans="1:29" ht="17" thickBot="1" x14ac:dyDescent="0.25">
      <c r="B46" s="25"/>
      <c r="C46" s="24"/>
      <c r="D46" s="25"/>
      <c r="E46" s="25"/>
      <c r="F46" s="25"/>
      <c r="G46" s="25"/>
      <c r="H46" s="25"/>
      <c r="I46" s="25"/>
      <c r="J46" s="24"/>
      <c r="K46" s="25"/>
      <c r="M46" s="24"/>
      <c r="N46" s="25"/>
      <c r="O46" s="25"/>
      <c r="P46" s="25"/>
      <c r="Q46" s="98" t="s">
        <v>6</v>
      </c>
      <c r="R46" s="99"/>
      <c r="S46" s="99"/>
      <c r="T46" s="99"/>
      <c r="U46" s="100"/>
      <c r="V46" s="52"/>
      <c r="W46" s="32"/>
      <c r="X46" s="106" t="s">
        <v>12</v>
      </c>
      <c r="Y46" s="107"/>
      <c r="Z46" s="108"/>
      <c r="AA46" s="123" t="e">
        <f>AB44+U44+N44+G44+'Hot Sheet'!G43+'Hot Sheet (2)'!G43</f>
        <v>#VALUE!</v>
      </c>
      <c r="AB46" s="120"/>
      <c r="AC46" s="34"/>
    </row>
    <row r="47" spans="1:29" ht="17" thickBot="1" x14ac:dyDescent="0.25">
      <c r="B47" s="25"/>
      <c r="C47" s="24"/>
      <c r="D47" s="25"/>
      <c r="E47" s="25"/>
      <c r="F47" s="25"/>
      <c r="G47" s="25"/>
      <c r="H47" s="25"/>
      <c r="I47" s="31"/>
      <c r="J47" s="24"/>
      <c r="K47" s="25"/>
      <c r="L47" s="25"/>
      <c r="M47" s="24"/>
      <c r="N47" s="31"/>
      <c r="O47" s="25"/>
      <c r="P47" s="25"/>
      <c r="Q47" s="24"/>
      <c r="R47" s="25"/>
      <c r="S47" s="25"/>
      <c r="T47" s="25"/>
      <c r="U47" s="25"/>
      <c r="V47" s="52"/>
      <c r="W47" s="32"/>
      <c r="X47" s="33"/>
      <c r="Y47" s="32"/>
      <c r="Z47" s="32"/>
      <c r="AA47" s="32"/>
      <c r="AB47" s="32"/>
      <c r="AC47" s="25"/>
    </row>
    <row r="48" spans="1:29" ht="17" thickBot="1" x14ac:dyDescent="0.25">
      <c r="B48" s="25"/>
      <c r="C48" s="35" t="s">
        <v>30</v>
      </c>
      <c r="D48" s="25"/>
      <c r="E48" s="25"/>
      <c r="F48" s="25"/>
      <c r="G48" s="25"/>
      <c r="H48" s="25"/>
      <c r="I48" s="31"/>
      <c r="J48" s="24"/>
      <c r="K48" s="25"/>
      <c r="M48" s="98" t="s">
        <v>23</v>
      </c>
      <c r="N48" s="99"/>
      <c r="O48" s="99"/>
      <c r="P48" s="99"/>
      <c r="Q48" s="99"/>
      <c r="R48" s="99"/>
      <c r="S48" s="99"/>
      <c r="T48" s="100"/>
      <c r="U48" s="127"/>
      <c r="V48" s="32"/>
      <c r="W48" s="32"/>
      <c r="X48" s="106" t="s">
        <v>13</v>
      </c>
      <c r="Y48" s="107"/>
      <c r="Z48" s="108"/>
      <c r="AA48" s="120" t="e">
        <f>(AA46*netsplit)</f>
        <v>#VALUE!</v>
      </c>
      <c r="AB48" s="120"/>
      <c r="AC48" s="34"/>
    </row>
    <row r="49" spans="2:29" ht="17" thickBot="1" x14ac:dyDescent="0.25">
      <c r="B49" s="51">
        <v>1</v>
      </c>
      <c r="C49" s="5" t="s">
        <v>39</v>
      </c>
      <c r="J49" s="5"/>
      <c r="K49" s="25"/>
      <c r="L49" s="25"/>
      <c r="M49" s="24"/>
      <c r="N49" s="31"/>
      <c r="O49" s="25"/>
      <c r="P49" s="25"/>
      <c r="Q49" s="24"/>
      <c r="R49" s="25"/>
      <c r="S49" s="25"/>
      <c r="T49" s="25"/>
      <c r="U49" s="25"/>
      <c r="V49" s="52"/>
      <c r="W49" s="32"/>
      <c r="X49" s="33"/>
      <c r="Y49" s="32"/>
      <c r="Z49" s="32"/>
      <c r="AA49" s="32"/>
      <c r="AB49" s="32"/>
      <c r="AC49" s="25"/>
    </row>
    <row r="50" spans="2:29" ht="17" thickBot="1" x14ac:dyDescent="0.25">
      <c r="B50" s="51">
        <v>2</v>
      </c>
      <c r="C50" s="5" t="s">
        <v>40</v>
      </c>
      <c r="J50" s="5"/>
      <c r="K50" s="25"/>
      <c r="N50" s="98" t="s">
        <v>18</v>
      </c>
      <c r="O50" s="99"/>
      <c r="P50" s="99"/>
      <c r="Q50" s="99"/>
      <c r="R50" s="99"/>
      <c r="S50" s="99"/>
      <c r="T50" s="99"/>
      <c r="U50" s="100"/>
      <c r="V50" s="52"/>
      <c r="W50" s="32"/>
      <c r="X50" s="106" t="s">
        <v>37</v>
      </c>
      <c r="Y50" s="107"/>
      <c r="Z50" s="108"/>
      <c r="AA50" s="110" t="e">
        <f>AB44*netsplit</f>
        <v>#VALUE!</v>
      </c>
      <c r="AB50" s="110"/>
      <c r="AC50" s="34"/>
    </row>
    <row r="51" spans="2:29" x14ac:dyDescent="0.2">
      <c r="C51" s="50" t="s">
        <v>41</v>
      </c>
      <c r="J51" s="5"/>
      <c r="K51" s="25"/>
      <c r="L51" s="25"/>
      <c r="M51" s="24"/>
      <c r="N51" s="31"/>
      <c r="O51" s="25"/>
      <c r="P51" s="25"/>
      <c r="Q51" s="24"/>
      <c r="R51" s="25"/>
      <c r="S51" s="25"/>
      <c r="T51" s="25"/>
      <c r="U51" s="25"/>
      <c r="V51" s="52"/>
      <c r="W51" s="32"/>
      <c r="X51" s="33"/>
      <c r="Y51" s="32"/>
      <c r="Z51" s="32"/>
      <c r="AA51" s="111"/>
      <c r="AB51" s="111"/>
      <c r="AC51" s="25"/>
    </row>
    <row r="52" spans="2:29" x14ac:dyDescent="0.2">
      <c r="B52" s="39">
        <v>1</v>
      </c>
      <c r="C52" s="36" t="s">
        <v>42</v>
      </c>
      <c r="D52" s="25"/>
      <c r="E52" s="25"/>
      <c r="F52" s="25"/>
      <c r="G52" s="25"/>
      <c r="H52" s="25"/>
      <c r="I52" s="37"/>
      <c r="J52" s="24"/>
      <c r="L52" s="25"/>
      <c r="M52" s="24"/>
      <c r="N52" s="31"/>
      <c r="O52" s="25"/>
      <c r="P52" s="25"/>
      <c r="Q52" s="24"/>
      <c r="R52" s="25"/>
      <c r="S52" s="25"/>
      <c r="T52" s="25"/>
      <c r="U52" s="25"/>
      <c r="V52" s="52"/>
      <c r="W52" s="32"/>
      <c r="X52" s="106" t="s">
        <v>36</v>
      </c>
      <c r="Y52" s="107"/>
      <c r="Z52" s="108"/>
      <c r="AA52" s="110" t="e">
        <f>SUM(Z3:Z43)/W44</f>
        <v>#DIV/0!</v>
      </c>
      <c r="AB52" s="110"/>
      <c r="AC52" s="34"/>
    </row>
    <row r="53" spans="2:29" x14ac:dyDescent="0.2">
      <c r="B53" s="39">
        <v>2</v>
      </c>
      <c r="C53" s="38" t="s">
        <v>43</v>
      </c>
      <c r="D53" s="25"/>
      <c r="E53" s="25"/>
      <c r="F53" s="25"/>
      <c r="G53" s="25"/>
      <c r="H53" s="25"/>
      <c r="I53" s="25"/>
      <c r="J53" s="24"/>
      <c r="L53" s="25"/>
      <c r="M53" s="24"/>
      <c r="N53" s="31"/>
      <c r="O53" s="25"/>
      <c r="P53" s="25"/>
      <c r="Q53" s="24"/>
      <c r="R53" s="25"/>
      <c r="S53" s="25"/>
      <c r="T53" s="25"/>
      <c r="U53" s="25"/>
      <c r="V53" s="52"/>
      <c r="W53" s="32"/>
      <c r="X53" s="33"/>
      <c r="Y53" s="32"/>
      <c r="Z53" s="32"/>
      <c r="AA53" s="32"/>
      <c r="AB53" s="32"/>
      <c r="AC53" s="25"/>
    </row>
    <row r="54" spans="2:29" x14ac:dyDescent="0.2">
      <c r="B54" s="39">
        <v>3</v>
      </c>
      <c r="C54" s="38" t="s">
        <v>44</v>
      </c>
      <c r="D54" s="25"/>
      <c r="E54" s="25"/>
      <c r="F54" s="25"/>
      <c r="G54" s="25"/>
      <c r="H54" s="25"/>
      <c r="I54" s="25"/>
      <c r="J54" s="24"/>
      <c r="L54" s="25"/>
      <c r="M54" s="24"/>
      <c r="N54" s="31"/>
      <c r="O54" s="25"/>
      <c r="P54" s="25"/>
      <c r="Q54" s="24"/>
      <c r="R54" s="25"/>
      <c r="S54" s="25"/>
      <c r="T54" s="25"/>
      <c r="U54" s="25"/>
      <c r="V54" s="52"/>
      <c r="W54" s="32"/>
      <c r="X54" s="106" t="s">
        <v>34</v>
      </c>
      <c r="Y54" s="107"/>
      <c r="Z54" s="108"/>
      <c r="AA54" s="110" t="e">
        <f>SUMIF(Y3:Y43, "sell", Z3:Z43)/COUNTIF(Y3:Y43, "sell")</f>
        <v>#DIV/0!</v>
      </c>
      <c r="AB54" s="110"/>
      <c r="AC54" s="34"/>
    </row>
    <row r="55" spans="2:29" x14ac:dyDescent="0.2">
      <c r="B55" s="38"/>
      <c r="C55" s="25"/>
      <c r="D55" s="25"/>
      <c r="E55" s="25"/>
      <c r="F55" s="25"/>
      <c r="G55" s="25"/>
      <c r="H55" s="25"/>
      <c r="I55" s="24"/>
      <c r="J55" s="5"/>
      <c r="K55" s="25"/>
      <c r="L55" s="25"/>
      <c r="M55" s="24"/>
      <c r="N55" s="31"/>
      <c r="O55" s="25"/>
      <c r="P55" s="25"/>
      <c r="Q55" s="24"/>
      <c r="R55" s="25"/>
      <c r="S55" s="25"/>
      <c r="T55" s="25"/>
      <c r="U55" s="25"/>
      <c r="V55" s="52"/>
      <c r="W55" s="32"/>
      <c r="X55" s="33"/>
      <c r="Y55" s="32"/>
      <c r="Z55" s="32"/>
      <c r="AA55" s="32"/>
      <c r="AB55" s="32"/>
      <c r="AC55" s="25"/>
    </row>
    <row r="56" spans="2:29" ht="17" customHeight="1" x14ac:dyDescent="0.2">
      <c r="B56" s="38"/>
      <c r="C56" s="76" t="s">
        <v>45</v>
      </c>
      <c r="D56" s="25"/>
      <c r="E56" s="25"/>
      <c r="F56" s="25"/>
      <c r="G56" s="25"/>
      <c r="H56" s="25"/>
      <c r="I56" s="24"/>
      <c r="J56" s="24"/>
      <c r="K56" s="25"/>
      <c r="U56" s="25"/>
      <c r="V56" s="52"/>
      <c r="W56" s="32"/>
      <c r="X56" s="113" t="s">
        <v>35</v>
      </c>
      <c r="Y56" s="114"/>
      <c r="Z56" s="115"/>
      <c r="AA56" s="112" t="e">
        <f>SUMIF(Y3:Y43,"buy", Z3:Z43)/COUNTIF(Y3:Y43,"buy")</f>
        <v>#DIV/0!</v>
      </c>
      <c r="AB56" s="112"/>
      <c r="AC56" s="34"/>
    </row>
    <row r="57" spans="2:29" x14ac:dyDescent="0.2">
      <c r="B57" s="38"/>
      <c r="C57" s="74" t="s">
        <v>46</v>
      </c>
      <c r="D57" s="25"/>
      <c r="E57" s="25"/>
      <c r="F57" s="25"/>
      <c r="G57" s="25"/>
      <c r="H57" s="25"/>
      <c r="I57" s="24"/>
      <c r="J57" s="24"/>
      <c r="K57" s="25"/>
      <c r="U57" s="25"/>
      <c r="V57" s="52"/>
      <c r="W57" s="32"/>
      <c r="X57" s="33"/>
      <c r="Y57" s="32"/>
      <c r="Z57" s="32"/>
      <c r="AA57" s="32"/>
      <c r="AB57" s="32"/>
      <c r="AC57" s="25"/>
    </row>
    <row r="58" spans="2:29" ht="17" thickBot="1" x14ac:dyDescent="0.25">
      <c r="B58" s="25"/>
      <c r="C58" s="75" t="s">
        <v>47</v>
      </c>
      <c r="D58" s="25"/>
      <c r="E58" s="25"/>
      <c r="F58" s="25"/>
      <c r="G58" s="25"/>
      <c r="H58" s="25"/>
      <c r="I58" s="25"/>
      <c r="J58" s="24"/>
      <c r="K58" s="25"/>
      <c r="U58" s="25"/>
      <c r="V58" s="52"/>
      <c r="W58" s="32"/>
      <c r="X58" s="33"/>
      <c r="Y58" s="32"/>
      <c r="Z58" s="32"/>
      <c r="AA58" s="32"/>
      <c r="AB58" s="32"/>
      <c r="AC58" s="40"/>
    </row>
    <row r="59" spans="2:29" ht="17" thickBot="1" x14ac:dyDescent="0.25">
      <c r="B59" s="25"/>
      <c r="C59" s="24"/>
      <c r="E59" s="25"/>
      <c r="F59" s="25"/>
      <c r="G59" s="25"/>
      <c r="H59" s="25"/>
      <c r="I59" s="25"/>
      <c r="J59" s="24"/>
      <c r="K59" s="25"/>
      <c r="L59" s="98" t="s">
        <v>7</v>
      </c>
      <c r="M59" s="99"/>
      <c r="N59" s="99"/>
      <c r="O59" s="99"/>
      <c r="P59" s="99"/>
      <c r="Q59" s="99"/>
      <c r="R59" s="99"/>
      <c r="S59" s="99"/>
      <c r="T59" s="99"/>
      <c r="U59" s="100"/>
      <c r="V59" s="52"/>
      <c r="W59" s="32"/>
      <c r="X59" s="33" t="s">
        <v>3</v>
      </c>
      <c r="Y59" s="32"/>
      <c r="Z59" s="32"/>
      <c r="AA59" s="110">
        <f>Z44+S44+L44+E44</f>
        <v>0</v>
      </c>
      <c r="AB59" s="110"/>
      <c r="AC59" s="25"/>
    </row>
    <row r="60" spans="2:29" ht="17" thickBot="1" x14ac:dyDescent="0.25">
      <c r="B60" s="25"/>
      <c r="C60" s="24"/>
      <c r="D60" s="25"/>
      <c r="F60" s="25"/>
      <c r="G60" s="25"/>
      <c r="H60" s="25"/>
      <c r="I60" s="25"/>
      <c r="J60" s="24"/>
      <c r="K60" s="25"/>
      <c r="L60" s="25"/>
      <c r="M60" s="24"/>
      <c r="N60" s="25"/>
      <c r="O60" s="25"/>
      <c r="P60" s="25"/>
      <c r="Q60" s="24"/>
      <c r="R60" s="25"/>
      <c r="S60" s="25"/>
      <c r="T60" s="25"/>
      <c r="U60" s="25"/>
      <c r="V60" s="52"/>
      <c r="W60" s="32"/>
      <c r="X60" s="33"/>
      <c r="Y60" s="32"/>
      <c r="Z60" s="32"/>
      <c r="AA60" s="32"/>
      <c r="AB60" s="32"/>
      <c r="AC60" s="41"/>
    </row>
    <row r="61" spans="2:29" x14ac:dyDescent="0.2">
      <c r="B61" s="25"/>
      <c r="C61" s="24"/>
      <c r="D61" s="25"/>
      <c r="E61" s="25"/>
      <c r="F61" s="25"/>
      <c r="G61" s="25"/>
      <c r="H61" s="25"/>
      <c r="I61" s="25"/>
      <c r="J61" s="24"/>
      <c r="K61" s="25"/>
      <c r="L61" s="101" t="s">
        <v>8</v>
      </c>
      <c r="M61" s="102"/>
      <c r="N61" s="102"/>
      <c r="O61" s="102"/>
      <c r="P61" s="102"/>
      <c r="Q61" s="102"/>
      <c r="R61" s="102"/>
      <c r="S61" s="102"/>
      <c r="T61" s="102"/>
      <c r="U61" s="103"/>
      <c r="V61" s="52"/>
      <c r="W61" s="32"/>
      <c r="X61" s="33" t="s">
        <v>17</v>
      </c>
      <c r="Y61" s="32"/>
      <c r="Z61" s="32"/>
      <c r="AA61" s="128" t="s">
        <v>27</v>
      </c>
      <c r="AB61" s="109"/>
      <c r="AC61" s="41"/>
    </row>
    <row r="62" spans="2:29" ht="17" thickBot="1" x14ac:dyDescent="0.25">
      <c r="B62" s="25"/>
      <c r="C62" s="24"/>
      <c r="D62" s="25"/>
      <c r="E62" s="25"/>
      <c r="F62" s="25"/>
      <c r="G62" s="25"/>
      <c r="H62" s="25"/>
      <c r="I62" s="25"/>
      <c r="J62" s="24"/>
      <c r="K62" s="25"/>
      <c r="L62" s="90"/>
      <c r="M62" s="91"/>
      <c r="N62" s="91"/>
      <c r="O62" s="91"/>
      <c r="P62" s="91"/>
      <c r="Q62" s="91"/>
      <c r="R62" s="91"/>
      <c r="S62" s="91"/>
      <c r="T62" s="91"/>
      <c r="U62" s="92" t="s">
        <v>38</v>
      </c>
      <c r="V62" s="52"/>
      <c r="W62" s="32"/>
      <c r="X62" s="129" t="s">
        <v>48</v>
      </c>
      <c r="Y62" s="32"/>
      <c r="Z62" s="32"/>
      <c r="AA62" s="104" t="e">
        <f>AA61*netsplit</f>
        <v>#VALUE!</v>
      </c>
      <c r="AB62" s="105"/>
      <c r="AC62" s="41"/>
    </row>
    <row r="63" spans="2:29" ht="17" thickBot="1" x14ac:dyDescent="0.25">
      <c r="B63" s="25"/>
      <c r="C63" s="24"/>
      <c r="D63" s="25"/>
      <c r="E63" s="25"/>
      <c r="F63" s="25"/>
      <c r="G63" s="25"/>
      <c r="H63" s="25"/>
      <c r="I63" s="25"/>
      <c r="J63" s="24"/>
      <c r="K63" s="25"/>
      <c r="L63" s="25"/>
      <c r="M63" s="24"/>
      <c r="N63" s="25"/>
      <c r="O63" s="25"/>
      <c r="P63" s="25"/>
      <c r="Q63" s="24"/>
      <c r="R63" s="25"/>
      <c r="S63" s="25"/>
      <c r="T63" s="25"/>
      <c r="U63" s="25"/>
      <c r="V63" s="52"/>
      <c r="W63" s="32"/>
      <c r="X63" s="33"/>
      <c r="Y63" s="32"/>
      <c r="Z63" s="32"/>
      <c r="AA63" s="32"/>
      <c r="AB63" s="32"/>
      <c r="AC63" s="41"/>
    </row>
    <row r="64" spans="2:29" x14ac:dyDescent="0.2">
      <c r="B64" s="25"/>
      <c r="C64" s="24"/>
      <c r="D64" s="25"/>
      <c r="E64" s="25"/>
      <c r="F64" s="25"/>
      <c r="G64" s="25"/>
      <c r="H64" s="25"/>
      <c r="I64" s="25"/>
      <c r="J64" s="24"/>
      <c r="K64" s="25"/>
      <c r="L64" s="78" t="s">
        <v>9</v>
      </c>
      <c r="M64" s="79"/>
      <c r="N64" s="80"/>
      <c r="O64" s="81"/>
      <c r="P64" s="81"/>
      <c r="Q64" s="79"/>
      <c r="R64" s="81"/>
      <c r="S64" s="81"/>
      <c r="T64" s="81"/>
      <c r="U64" s="82"/>
      <c r="V64" s="52"/>
      <c r="W64" s="32"/>
      <c r="X64" s="33" t="s">
        <v>4</v>
      </c>
      <c r="Y64" s="32"/>
      <c r="Z64" s="32"/>
      <c r="AA64" s="42" t="e">
        <f>AB44/AA61</f>
        <v>#VALUE!</v>
      </c>
      <c r="AB64" s="43" t="e">
        <f>AB44</f>
        <v>#VALUE!</v>
      </c>
      <c r="AC64" s="41"/>
    </row>
    <row r="65" spans="2:29" x14ac:dyDescent="0.2">
      <c r="B65" s="25"/>
      <c r="C65" s="24"/>
      <c r="D65" s="25"/>
      <c r="E65" s="25"/>
      <c r="F65" s="25"/>
      <c r="G65" s="25"/>
      <c r="I65" s="25"/>
      <c r="J65" s="24"/>
      <c r="K65" s="25"/>
      <c r="L65" s="83" t="s">
        <v>33</v>
      </c>
      <c r="M65" s="33"/>
      <c r="N65" s="32"/>
      <c r="O65" s="32"/>
      <c r="P65" s="32"/>
      <c r="Q65" s="33"/>
      <c r="R65" s="32"/>
      <c r="S65" s="32"/>
      <c r="T65" s="32"/>
      <c r="U65" s="84"/>
      <c r="V65" s="77"/>
      <c r="W65" s="32"/>
      <c r="X65" s="33" t="s">
        <v>5</v>
      </c>
      <c r="Y65" s="32"/>
      <c r="Z65" s="32"/>
      <c r="AA65" s="42" t="e">
        <f>(AB44+U44)/AA61</f>
        <v>#VALUE!</v>
      </c>
      <c r="AB65" s="43" t="e">
        <f>AB44+U44</f>
        <v>#VALUE!</v>
      </c>
      <c r="AC65" s="25"/>
    </row>
    <row r="66" spans="2:29" x14ac:dyDescent="0.2">
      <c r="L66" s="83" t="s">
        <v>32</v>
      </c>
      <c r="M66" s="33"/>
      <c r="N66" s="32"/>
      <c r="O66" s="32"/>
      <c r="P66" s="32"/>
      <c r="Q66" s="33"/>
      <c r="R66" s="32"/>
      <c r="S66" s="32"/>
      <c r="T66" s="32"/>
      <c r="U66" s="85"/>
      <c r="V66" s="77"/>
      <c r="W66" s="7"/>
      <c r="X66" s="33" t="s">
        <v>10</v>
      </c>
      <c r="Y66" s="32"/>
      <c r="Z66" s="32"/>
      <c r="AA66" s="42" t="e">
        <f>(AB44+U44+N44)/AA61</f>
        <v>#VALUE!</v>
      </c>
      <c r="AB66" s="43" t="e">
        <f>AB44+U44+N44</f>
        <v>#VALUE!</v>
      </c>
    </row>
    <row r="67" spans="2:29" ht="17" thickBot="1" x14ac:dyDescent="0.25">
      <c r="L67" s="86" t="s">
        <v>31</v>
      </c>
      <c r="M67" s="87"/>
      <c r="N67" s="88"/>
      <c r="O67" s="88"/>
      <c r="P67" s="88"/>
      <c r="Q67" s="87"/>
      <c r="R67" s="88"/>
      <c r="S67" s="88"/>
      <c r="T67" s="88"/>
      <c r="U67" s="89"/>
      <c r="V67" s="77"/>
      <c r="W67" s="7"/>
      <c r="X67" s="33" t="s">
        <v>11</v>
      </c>
      <c r="Y67" s="32"/>
      <c r="Z67" s="32"/>
      <c r="AA67" s="42" t="e">
        <f>(AB44+U44+N44+G44)/AA61</f>
        <v>#VALUE!</v>
      </c>
      <c r="AB67" s="43" t="e">
        <f>AB44+U44+N44+G44</f>
        <v>#VALUE!</v>
      </c>
    </row>
    <row r="68" spans="2:29" x14ac:dyDescent="0.2">
      <c r="X68" s="24"/>
      <c r="Y68" s="25"/>
      <c r="Z68" s="25"/>
      <c r="AA68" s="25"/>
      <c r="AB68" s="25"/>
    </row>
  </sheetData>
  <sheetProtection sheet="1" objects="1" scenarios="1" selectLockedCells="1"/>
  <mergeCells count="25">
    <mergeCell ref="X56:Z56"/>
    <mergeCell ref="C1:G1"/>
    <mergeCell ref="J1:N1"/>
    <mergeCell ref="Q1:U1"/>
    <mergeCell ref="AA48:AB48"/>
    <mergeCell ref="Q46:U46"/>
    <mergeCell ref="M48:T48"/>
    <mergeCell ref="X1:AB1"/>
    <mergeCell ref="AA46:AB46"/>
    <mergeCell ref="L59:U59"/>
    <mergeCell ref="L61:U61"/>
    <mergeCell ref="AA62:AB62"/>
    <mergeCell ref="N50:U50"/>
    <mergeCell ref="X46:Z46"/>
    <mergeCell ref="X48:Z48"/>
    <mergeCell ref="X50:Z50"/>
    <mergeCell ref="X52:Z52"/>
    <mergeCell ref="AA61:AB61"/>
    <mergeCell ref="AA52:AB52"/>
    <mergeCell ref="AA51:AB51"/>
    <mergeCell ref="AA54:AB54"/>
    <mergeCell ref="AA50:AB50"/>
    <mergeCell ref="AA56:AB56"/>
    <mergeCell ref="AA59:AB59"/>
    <mergeCell ref="X54:Z54"/>
  </mergeCells>
  <phoneticPr fontId="9" type="noConversion"/>
  <printOptions horizontalCentered="1" verticalCentered="1"/>
  <pageMargins left="0.55208333333333337" right="0.4538888888888889" top="0.64212962962962961" bottom="0.5344444444444445" header="0.3" footer="0.3"/>
  <pageSetup paperSize="3" scale="69" fitToHeight="0" orientation="landscape" r:id="rId1"/>
  <headerFooter>
    <oddHeader>&amp;C&amp;"Calibri (Body),Regular"&amp;22Ninja Business Tracker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B5E36FB2-96F1-2C4E-99D8-86A6F4CF4412}">
          <x14:formula1>
            <xm:f>'Buy Sell Dropdown'!$A$1:$A$2</xm:f>
          </x14:formula1>
          <xm:sqref>Y3:Y43 R3:R42 K3:K43 D3:D43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DCD73-1481-C84B-8CEF-93CE12EED02E}">
  <dimension ref="A1:A2"/>
  <sheetViews>
    <sheetView workbookViewId="0">
      <selection activeCell="B5" sqref="B5"/>
    </sheetView>
  </sheetViews>
  <sheetFormatPr baseColWidth="10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A73EE-0938-324A-99AA-99B1B754002D}">
  <dimension ref="B1:G43"/>
  <sheetViews>
    <sheetView view="pageLayout" topLeftCell="A3" zoomScaleNormal="100" workbookViewId="0">
      <selection activeCell="B3" sqref="B3"/>
    </sheetView>
  </sheetViews>
  <sheetFormatPr baseColWidth="10" defaultRowHeight="15" x14ac:dyDescent="0.2"/>
  <cols>
    <col min="1" max="2" width="3.83203125" customWidth="1"/>
    <col min="3" max="3" width="34.1640625" customWidth="1"/>
    <col min="6" max="6" width="7.6640625" customWidth="1"/>
    <col min="7" max="7" width="15.6640625" customWidth="1"/>
  </cols>
  <sheetData>
    <row r="1" spans="2:7" ht="16" x14ac:dyDescent="0.2">
      <c r="B1" s="53"/>
      <c r="C1" s="124" t="s">
        <v>20</v>
      </c>
      <c r="D1" s="125"/>
      <c r="E1" s="125"/>
      <c r="F1" s="125"/>
      <c r="G1" s="126"/>
    </row>
    <row r="2" spans="2:7" ht="31" x14ac:dyDescent="0.2">
      <c r="B2" s="54" t="s">
        <v>0</v>
      </c>
      <c r="C2" s="55" t="s">
        <v>1</v>
      </c>
      <c r="D2" s="56" t="s">
        <v>2</v>
      </c>
      <c r="E2" s="56" t="s">
        <v>28</v>
      </c>
      <c r="F2" s="56" t="s">
        <v>15</v>
      </c>
      <c r="G2" s="71" t="s">
        <v>25</v>
      </c>
    </row>
    <row r="3" spans="2:7" ht="16" x14ac:dyDescent="0.2">
      <c r="B3" s="57" t="s">
        <v>27</v>
      </c>
      <c r="C3" s="58" t="s">
        <v>27</v>
      </c>
      <c r="D3" s="59" t="s">
        <v>27</v>
      </c>
      <c r="E3" s="60">
        <v>0</v>
      </c>
      <c r="F3" s="61">
        <v>0</v>
      </c>
      <c r="G3" s="62">
        <f>E3*F3</f>
        <v>0</v>
      </c>
    </row>
    <row r="4" spans="2:7" ht="16" x14ac:dyDescent="0.2">
      <c r="B4" s="63"/>
      <c r="C4" s="58"/>
      <c r="D4" s="59"/>
      <c r="E4" s="60">
        <v>0</v>
      </c>
      <c r="F4" s="61">
        <v>0</v>
      </c>
      <c r="G4" s="62">
        <f t="shared" ref="G4:G42" si="0">E4*F4</f>
        <v>0</v>
      </c>
    </row>
    <row r="5" spans="2:7" ht="16" x14ac:dyDescent="0.2">
      <c r="B5" s="63"/>
      <c r="C5" s="58"/>
      <c r="D5" s="59"/>
      <c r="E5" s="60"/>
      <c r="F5" s="61"/>
      <c r="G5" s="62">
        <f t="shared" si="0"/>
        <v>0</v>
      </c>
    </row>
    <row r="6" spans="2:7" ht="16" x14ac:dyDescent="0.2">
      <c r="B6" s="63"/>
      <c r="C6" s="64"/>
      <c r="D6" s="65"/>
      <c r="E6" s="60"/>
      <c r="F6" s="61"/>
      <c r="G6" s="62">
        <f t="shared" si="0"/>
        <v>0</v>
      </c>
    </row>
    <row r="7" spans="2:7" ht="16" x14ac:dyDescent="0.2">
      <c r="B7" s="63"/>
      <c r="C7" s="58"/>
      <c r="D7" s="59"/>
      <c r="E7" s="60"/>
      <c r="F7" s="61"/>
      <c r="G7" s="62">
        <f t="shared" si="0"/>
        <v>0</v>
      </c>
    </row>
    <row r="8" spans="2:7" ht="16" x14ac:dyDescent="0.2">
      <c r="B8" s="63"/>
      <c r="C8" s="58"/>
      <c r="D8" s="59"/>
      <c r="E8" s="60"/>
      <c r="F8" s="61"/>
      <c r="G8" s="62">
        <f t="shared" si="0"/>
        <v>0</v>
      </c>
    </row>
    <row r="9" spans="2:7" ht="16" x14ac:dyDescent="0.2">
      <c r="B9" s="63"/>
      <c r="C9" s="58"/>
      <c r="D9" s="59"/>
      <c r="E9" s="60"/>
      <c r="F9" s="61"/>
      <c r="G9" s="62">
        <f t="shared" si="0"/>
        <v>0</v>
      </c>
    </row>
    <row r="10" spans="2:7" ht="16" x14ac:dyDescent="0.2">
      <c r="B10" s="63"/>
      <c r="C10" s="58"/>
      <c r="D10" s="59"/>
      <c r="E10" s="60"/>
      <c r="F10" s="61"/>
      <c r="G10" s="62">
        <f t="shared" si="0"/>
        <v>0</v>
      </c>
    </row>
    <row r="11" spans="2:7" ht="16" x14ac:dyDescent="0.2">
      <c r="B11" s="63"/>
      <c r="C11" s="58"/>
      <c r="D11" s="59"/>
      <c r="E11" s="60"/>
      <c r="F11" s="61"/>
      <c r="G11" s="62">
        <f t="shared" si="0"/>
        <v>0</v>
      </c>
    </row>
    <row r="12" spans="2:7" ht="16" x14ac:dyDescent="0.2">
      <c r="B12" s="63"/>
      <c r="C12" s="58"/>
      <c r="D12" s="59"/>
      <c r="E12" s="60"/>
      <c r="F12" s="61"/>
      <c r="G12" s="62">
        <f t="shared" si="0"/>
        <v>0</v>
      </c>
    </row>
    <row r="13" spans="2:7" ht="16" x14ac:dyDescent="0.2">
      <c r="B13" s="63"/>
      <c r="C13" s="58"/>
      <c r="D13" s="59"/>
      <c r="E13" s="60"/>
      <c r="F13" s="61"/>
      <c r="G13" s="62">
        <f t="shared" si="0"/>
        <v>0</v>
      </c>
    </row>
    <row r="14" spans="2:7" ht="16" x14ac:dyDescent="0.2">
      <c r="B14" s="63"/>
      <c r="C14" s="58"/>
      <c r="D14" s="59"/>
      <c r="E14" s="60"/>
      <c r="F14" s="61"/>
      <c r="G14" s="62">
        <f t="shared" si="0"/>
        <v>0</v>
      </c>
    </row>
    <row r="15" spans="2:7" ht="16" x14ac:dyDescent="0.2">
      <c r="B15" s="63"/>
      <c r="C15" s="58"/>
      <c r="D15" s="59"/>
      <c r="E15" s="60"/>
      <c r="F15" s="61"/>
      <c r="G15" s="62">
        <f t="shared" si="0"/>
        <v>0</v>
      </c>
    </row>
    <row r="16" spans="2:7" ht="16" x14ac:dyDescent="0.2">
      <c r="B16" s="63"/>
      <c r="C16" s="58"/>
      <c r="D16" s="59"/>
      <c r="E16" s="60"/>
      <c r="F16" s="61"/>
      <c r="G16" s="62">
        <f t="shared" si="0"/>
        <v>0</v>
      </c>
    </row>
    <row r="17" spans="2:7" ht="16" x14ac:dyDescent="0.2">
      <c r="B17" s="63"/>
      <c r="C17" s="58"/>
      <c r="D17" s="59"/>
      <c r="E17" s="60"/>
      <c r="F17" s="61"/>
      <c r="G17" s="62">
        <f t="shared" si="0"/>
        <v>0</v>
      </c>
    </row>
    <row r="18" spans="2:7" ht="16" x14ac:dyDescent="0.2">
      <c r="B18" s="63"/>
      <c r="C18" s="58"/>
      <c r="D18" s="59"/>
      <c r="E18" s="60"/>
      <c r="F18" s="61"/>
      <c r="G18" s="62">
        <f t="shared" si="0"/>
        <v>0</v>
      </c>
    </row>
    <row r="19" spans="2:7" ht="16" x14ac:dyDescent="0.2">
      <c r="B19" s="63"/>
      <c r="C19" s="58"/>
      <c r="D19" s="59"/>
      <c r="E19" s="60"/>
      <c r="F19" s="61"/>
      <c r="G19" s="62">
        <f t="shared" si="0"/>
        <v>0</v>
      </c>
    </row>
    <row r="20" spans="2:7" ht="16" x14ac:dyDescent="0.2">
      <c r="B20" s="57"/>
      <c r="C20" s="58"/>
      <c r="D20" s="59"/>
      <c r="E20" s="60"/>
      <c r="F20" s="61"/>
      <c r="G20" s="62">
        <f t="shared" si="0"/>
        <v>0</v>
      </c>
    </row>
    <row r="21" spans="2:7" ht="16" x14ac:dyDescent="0.2">
      <c r="B21" s="57"/>
      <c r="C21" s="64"/>
      <c r="D21" s="65"/>
      <c r="E21" s="60"/>
      <c r="F21" s="61"/>
      <c r="G21" s="62">
        <f t="shared" si="0"/>
        <v>0</v>
      </c>
    </row>
    <row r="22" spans="2:7" ht="16" x14ac:dyDescent="0.2">
      <c r="B22" s="57"/>
      <c r="C22" s="58"/>
      <c r="D22" s="59"/>
      <c r="E22" s="60"/>
      <c r="F22" s="61"/>
      <c r="G22" s="62">
        <f t="shared" si="0"/>
        <v>0</v>
      </c>
    </row>
    <row r="23" spans="2:7" ht="16" x14ac:dyDescent="0.2">
      <c r="B23" s="57"/>
      <c r="C23" s="58"/>
      <c r="D23" s="59"/>
      <c r="E23" s="60"/>
      <c r="F23" s="61"/>
      <c r="G23" s="62">
        <f t="shared" si="0"/>
        <v>0</v>
      </c>
    </row>
    <row r="24" spans="2:7" ht="16" x14ac:dyDescent="0.2">
      <c r="B24" s="57"/>
      <c r="C24" s="58"/>
      <c r="D24" s="59"/>
      <c r="E24" s="60"/>
      <c r="F24" s="61"/>
      <c r="G24" s="62">
        <f t="shared" si="0"/>
        <v>0</v>
      </c>
    </row>
    <row r="25" spans="2:7" ht="16" x14ac:dyDescent="0.2">
      <c r="B25" s="57"/>
      <c r="C25" s="58"/>
      <c r="D25" s="59"/>
      <c r="E25" s="60"/>
      <c r="F25" s="61"/>
      <c r="G25" s="62">
        <f t="shared" si="0"/>
        <v>0</v>
      </c>
    </row>
    <row r="26" spans="2:7" ht="16" x14ac:dyDescent="0.2">
      <c r="B26" s="57"/>
      <c r="C26" s="58"/>
      <c r="D26" s="59"/>
      <c r="E26" s="60"/>
      <c r="F26" s="61"/>
      <c r="G26" s="62">
        <f t="shared" si="0"/>
        <v>0</v>
      </c>
    </row>
    <row r="27" spans="2:7" ht="16" x14ac:dyDescent="0.2">
      <c r="B27" s="57"/>
      <c r="C27" s="58"/>
      <c r="D27" s="59"/>
      <c r="E27" s="60"/>
      <c r="F27" s="61"/>
      <c r="G27" s="62">
        <f t="shared" si="0"/>
        <v>0</v>
      </c>
    </row>
    <row r="28" spans="2:7" ht="16" x14ac:dyDescent="0.2">
      <c r="B28" s="57"/>
      <c r="C28" s="58"/>
      <c r="D28" s="59"/>
      <c r="E28" s="60"/>
      <c r="F28" s="61"/>
      <c r="G28" s="62">
        <f t="shared" si="0"/>
        <v>0</v>
      </c>
    </row>
    <row r="29" spans="2:7" ht="16" x14ac:dyDescent="0.2">
      <c r="B29" s="57"/>
      <c r="C29" s="58"/>
      <c r="D29" s="59"/>
      <c r="E29" s="60"/>
      <c r="F29" s="61"/>
      <c r="G29" s="62">
        <f t="shared" si="0"/>
        <v>0</v>
      </c>
    </row>
    <row r="30" spans="2:7" ht="16" x14ac:dyDescent="0.2">
      <c r="B30" s="57"/>
      <c r="C30" s="58"/>
      <c r="D30" s="59"/>
      <c r="E30" s="60"/>
      <c r="F30" s="61"/>
      <c r="G30" s="62">
        <f t="shared" si="0"/>
        <v>0</v>
      </c>
    </row>
    <row r="31" spans="2:7" ht="16" x14ac:dyDescent="0.2">
      <c r="B31" s="57"/>
      <c r="C31" s="58"/>
      <c r="D31" s="59"/>
      <c r="E31" s="60"/>
      <c r="F31" s="61"/>
      <c r="G31" s="62">
        <f t="shared" si="0"/>
        <v>0</v>
      </c>
    </row>
    <row r="32" spans="2:7" ht="16" x14ac:dyDescent="0.2">
      <c r="B32" s="57"/>
      <c r="C32" s="58"/>
      <c r="D32" s="59"/>
      <c r="E32" s="60"/>
      <c r="F32" s="61"/>
      <c r="G32" s="62">
        <f t="shared" si="0"/>
        <v>0</v>
      </c>
    </row>
    <row r="33" spans="2:7" ht="16" x14ac:dyDescent="0.2">
      <c r="B33" s="57"/>
      <c r="C33" s="58"/>
      <c r="D33" s="59"/>
      <c r="E33" s="60"/>
      <c r="F33" s="61"/>
      <c r="G33" s="62">
        <f t="shared" si="0"/>
        <v>0</v>
      </c>
    </row>
    <row r="34" spans="2:7" ht="16" x14ac:dyDescent="0.2">
      <c r="B34" s="57"/>
      <c r="C34" s="58"/>
      <c r="D34" s="59"/>
      <c r="E34" s="60"/>
      <c r="F34" s="61"/>
      <c r="G34" s="62">
        <f t="shared" si="0"/>
        <v>0</v>
      </c>
    </row>
    <row r="35" spans="2:7" ht="16" x14ac:dyDescent="0.2">
      <c r="B35" s="57"/>
      <c r="C35" s="58"/>
      <c r="D35" s="59"/>
      <c r="E35" s="60"/>
      <c r="F35" s="61"/>
      <c r="G35" s="62">
        <f t="shared" si="0"/>
        <v>0</v>
      </c>
    </row>
    <row r="36" spans="2:7" ht="16" x14ac:dyDescent="0.2">
      <c r="B36" s="57"/>
      <c r="C36" s="58"/>
      <c r="D36" s="59"/>
      <c r="E36" s="60"/>
      <c r="F36" s="61"/>
      <c r="G36" s="62">
        <f t="shared" si="0"/>
        <v>0</v>
      </c>
    </row>
    <row r="37" spans="2:7" ht="16" x14ac:dyDescent="0.2">
      <c r="B37" s="57"/>
      <c r="C37" s="58"/>
      <c r="D37" s="59"/>
      <c r="E37" s="60"/>
      <c r="F37" s="61"/>
      <c r="G37" s="62">
        <f t="shared" si="0"/>
        <v>0</v>
      </c>
    </row>
    <row r="38" spans="2:7" ht="16" x14ac:dyDescent="0.2">
      <c r="B38" s="57"/>
      <c r="C38" s="58"/>
      <c r="D38" s="59"/>
      <c r="E38" s="60"/>
      <c r="F38" s="61"/>
      <c r="G38" s="62">
        <f t="shared" si="0"/>
        <v>0</v>
      </c>
    </row>
    <row r="39" spans="2:7" ht="16" x14ac:dyDescent="0.2">
      <c r="B39" s="57"/>
      <c r="C39" s="58"/>
      <c r="D39" s="59"/>
      <c r="E39" s="60"/>
      <c r="F39" s="61"/>
      <c r="G39" s="62">
        <f t="shared" si="0"/>
        <v>0</v>
      </c>
    </row>
    <row r="40" spans="2:7" ht="16" x14ac:dyDescent="0.2">
      <c r="B40" s="57"/>
      <c r="C40" s="58"/>
      <c r="D40" s="59"/>
      <c r="E40" s="60"/>
      <c r="F40" s="61"/>
      <c r="G40" s="62">
        <f t="shared" si="0"/>
        <v>0</v>
      </c>
    </row>
    <row r="41" spans="2:7" ht="16" x14ac:dyDescent="0.2">
      <c r="B41" s="57"/>
      <c r="C41" s="58"/>
      <c r="D41" s="59"/>
      <c r="E41" s="60"/>
      <c r="F41" s="61"/>
      <c r="G41" s="62">
        <f t="shared" si="0"/>
        <v>0</v>
      </c>
    </row>
    <row r="42" spans="2:7" ht="17" thickBot="1" x14ac:dyDescent="0.25">
      <c r="B42" s="57"/>
      <c r="C42" s="58"/>
      <c r="D42" s="59"/>
      <c r="E42" s="60"/>
      <c r="F42" s="61"/>
      <c r="G42" s="62">
        <f t="shared" si="0"/>
        <v>0</v>
      </c>
    </row>
    <row r="43" spans="2:7" ht="17" thickBot="1" x14ac:dyDescent="0.25">
      <c r="B43" s="66">
        <f>SUM(B3:B42)</f>
        <v>0</v>
      </c>
      <c r="C43" s="67"/>
      <c r="D43" s="68"/>
      <c r="E43" s="69">
        <f>SUM(E4:E42)</f>
        <v>0</v>
      </c>
      <c r="F43" s="70"/>
      <c r="G43" s="69">
        <f>SUM(G3:G42)</f>
        <v>0</v>
      </c>
    </row>
  </sheetData>
  <sheetProtection sheet="1" objects="1" scenarios="1" selectLockedCells="1"/>
  <mergeCells count="1">
    <mergeCell ref="C1:G1"/>
  </mergeCells>
  <pageMargins left="0.7" right="0.7" top="0.75" bottom="0.75" header="0.3" footer="0.3"/>
  <pageSetup paperSize="3" orientation="portrait" horizontalDpi="0" verticalDpi="0"/>
  <headerFooter>
    <oddHeader>&amp;CDate Started: _____________________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D610-5938-C640-B599-477AC5B5CB84}">
  <dimension ref="B1:G43"/>
  <sheetViews>
    <sheetView view="pageLayout" topLeftCell="A3" zoomScaleNormal="100" workbookViewId="0">
      <selection activeCell="B3" sqref="B3"/>
    </sheetView>
  </sheetViews>
  <sheetFormatPr baseColWidth="10" defaultRowHeight="15" x14ac:dyDescent="0.2"/>
  <cols>
    <col min="1" max="2" width="3.83203125" customWidth="1"/>
    <col min="3" max="3" width="34.1640625" customWidth="1"/>
    <col min="6" max="6" width="7.6640625" customWidth="1"/>
    <col min="7" max="7" width="15.6640625" customWidth="1"/>
  </cols>
  <sheetData>
    <row r="1" spans="2:7" ht="16" x14ac:dyDescent="0.2">
      <c r="B1" s="53"/>
      <c r="C1" s="124" t="s">
        <v>20</v>
      </c>
      <c r="D1" s="125"/>
      <c r="E1" s="125"/>
      <c r="F1" s="125"/>
      <c r="G1" s="126"/>
    </row>
    <row r="2" spans="2:7" ht="31" x14ac:dyDescent="0.2">
      <c r="B2" s="54" t="s">
        <v>0</v>
      </c>
      <c r="C2" s="55" t="s">
        <v>1</v>
      </c>
      <c r="D2" s="56" t="s">
        <v>2</v>
      </c>
      <c r="E2" s="56" t="s">
        <v>28</v>
      </c>
      <c r="F2" s="56" t="s">
        <v>15</v>
      </c>
      <c r="G2" s="71" t="s">
        <v>25</v>
      </c>
    </row>
    <row r="3" spans="2:7" ht="16" x14ac:dyDescent="0.2">
      <c r="B3" s="57" t="s">
        <v>27</v>
      </c>
      <c r="C3" s="58" t="s">
        <v>27</v>
      </c>
      <c r="D3" s="59" t="s">
        <v>27</v>
      </c>
      <c r="E3" s="60">
        <v>0</v>
      </c>
      <c r="F3" s="61">
        <v>0</v>
      </c>
      <c r="G3" s="62">
        <f>E3*F3</f>
        <v>0</v>
      </c>
    </row>
    <row r="4" spans="2:7" ht="16" x14ac:dyDescent="0.2">
      <c r="B4" s="63"/>
      <c r="C4" s="58"/>
      <c r="D4" s="59"/>
      <c r="E4" s="60">
        <v>0</v>
      </c>
      <c r="F4" s="61">
        <v>0</v>
      </c>
      <c r="G4" s="62">
        <f t="shared" ref="G4:G42" si="0">E4*F4</f>
        <v>0</v>
      </c>
    </row>
    <row r="5" spans="2:7" ht="16" x14ac:dyDescent="0.2">
      <c r="B5" s="63"/>
      <c r="C5" s="58"/>
      <c r="D5" s="59"/>
      <c r="E5" s="60"/>
      <c r="F5" s="61"/>
      <c r="G5" s="62">
        <f t="shared" si="0"/>
        <v>0</v>
      </c>
    </row>
    <row r="6" spans="2:7" ht="16" x14ac:dyDescent="0.2">
      <c r="B6" s="63"/>
      <c r="C6" s="64"/>
      <c r="D6" s="65"/>
      <c r="E6" s="60"/>
      <c r="F6" s="61"/>
      <c r="G6" s="62">
        <f t="shared" si="0"/>
        <v>0</v>
      </c>
    </row>
    <row r="7" spans="2:7" ht="16" x14ac:dyDescent="0.2">
      <c r="B7" s="63"/>
      <c r="C7" s="58"/>
      <c r="D7" s="59"/>
      <c r="E7" s="60"/>
      <c r="F7" s="61"/>
      <c r="G7" s="62">
        <f t="shared" si="0"/>
        <v>0</v>
      </c>
    </row>
    <row r="8" spans="2:7" ht="16" x14ac:dyDescent="0.2">
      <c r="B8" s="63"/>
      <c r="C8" s="58"/>
      <c r="D8" s="59"/>
      <c r="E8" s="60"/>
      <c r="F8" s="61"/>
      <c r="G8" s="62">
        <f t="shared" si="0"/>
        <v>0</v>
      </c>
    </row>
    <row r="9" spans="2:7" ht="16" x14ac:dyDescent="0.2">
      <c r="B9" s="63"/>
      <c r="C9" s="58"/>
      <c r="D9" s="59"/>
      <c r="E9" s="60"/>
      <c r="F9" s="61"/>
      <c r="G9" s="62">
        <f t="shared" si="0"/>
        <v>0</v>
      </c>
    </row>
    <row r="10" spans="2:7" ht="16" x14ac:dyDescent="0.2">
      <c r="B10" s="63"/>
      <c r="C10" s="58"/>
      <c r="D10" s="59"/>
      <c r="E10" s="60"/>
      <c r="F10" s="61"/>
      <c r="G10" s="62">
        <f t="shared" si="0"/>
        <v>0</v>
      </c>
    </row>
    <row r="11" spans="2:7" ht="16" x14ac:dyDescent="0.2">
      <c r="B11" s="63"/>
      <c r="C11" s="58"/>
      <c r="D11" s="59"/>
      <c r="E11" s="60"/>
      <c r="F11" s="61"/>
      <c r="G11" s="62">
        <f t="shared" si="0"/>
        <v>0</v>
      </c>
    </row>
    <row r="12" spans="2:7" ht="16" x14ac:dyDescent="0.2">
      <c r="B12" s="63"/>
      <c r="C12" s="58"/>
      <c r="D12" s="59"/>
      <c r="E12" s="60"/>
      <c r="F12" s="61"/>
      <c r="G12" s="62">
        <f t="shared" si="0"/>
        <v>0</v>
      </c>
    </row>
    <row r="13" spans="2:7" ht="16" x14ac:dyDescent="0.2">
      <c r="B13" s="63"/>
      <c r="C13" s="58"/>
      <c r="D13" s="59"/>
      <c r="E13" s="60"/>
      <c r="F13" s="61"/>
      <c r="G13" s="62">
        <f t="shared" si="0"/>
        <v>0</v>
      </c>
    </row>
    <row r="14" spans="2:7" ht="16" x14ac:dyDescent="0.2">
      <c r="B14" s="63"/>
      <c r="C14" s="58"/>
      <c r="D14" s="59"/>
      <c r="E14" s="60"/>
      <c r="F14" s="61"/>
      <c r="G14" s="62">
        <f t="shared" si="0"/>
        <v>0</v>
      </c>
    </row>
    <row r="15" spans="2:7" ht="16" x14ac:dyDescent="0.2">
      <c r="B15" s="63"/>
      <c r="C15" s="58"/>
      <c r="D15" s="59"/>
      <c r="E15" s="60"/>
      <c r="F15" s="61"/>
      <c r="G15" s="62">
        <f t="shared" si="0"/>
        <v>0</v>
      </c>
    </row>
    <row r="16" spans="2:7" ht="16" x14ac:dyDescent="0.2">
      <c r="B16" s="63"/>
      <c r="C16" s="58"/>
      <c r="D16" s="59"/>
      <c r="E16" s="60"/>
      <c r="F16" s="61"/>
      <c r="G16" s="62">
        <f t="shared" si="0"/>
        <v>0</v>
      </c>
    </row>
    <row r="17" spans="2:7" ht="16" x14ac:dyDescent="0.2">
      <c r="B17" s="63"/>
      <c r="C17" s="58"/>
      <c r="D17" s="59"/>
      <c r="E17" s="60"/>
      <c r="F17" s="61"/>
      <c r="G17" s="62">
        <f t="shared" si="0"/>
        <v>0</v>
      </c>
    </row>
    <row r="18" spans="2:7" ht="16" x14ac:dyDescent="0.2">
      <c r="B18" s="63"/>
      <c r="C18" s="58"/>
      <c r="D18" s="59"/>
      <c r="E18" s="60"/>
      <c r="F18" s="61"/>
      <c r="G18" s="62">
        <f t="shared" si="0"/>
        <v>0</v>
      </c>
    </row>
    <row r="19" spans="2:7" ht="16" x14ac:dyDescent="0.2">
      <c r="B19" s="63"/>
      <c r="C19" s="58"/>
      <c r="D19" s="59"/>
      <c r="E19" s="60"/>
      <c r="F19" s="61"/>
      <c r="G19" s="62">
        <f t="shared" si="0"/>
        <v>0</v>
      </c>
    </row>
    <row r="20" spans="2:7" ht="16" x14ac:dyDescent="0.2">
      <c r="B20" s="57"/>
      <c r="C20" s="58"/>
      <c r="D20" s="59"/>
      <c r="E20" s="60"/>
      <c r="F20" s="61"/>
      <c r="G20" s="62">
        <f t="shared" si="0"/>
        <v>0</v>
      </c>
    </row>
    <row r="21" spans="2:7" ht="16" x14ac:dyDescent="0.2">
      <c r="B21" s="57"/>
      <c r="C21" s="64"/>
      <c r="D21" s="65"/>
      <c r="E21" s="60"/>
      <c r="F21" s="61"/>
      <c r="G21" s="62">
        <f t="shared" si="0"/>
        <v>0</v>
      </c>
    </row>
    <row r="22" spans="2:7" ht="16" x14ac:dyDescent="0.2">
      <c r="B22" s="57"/>
      <c r="C22" s="58"/>
      <c r="D22" s="59"/>
      <c r="E22" s="60"/>
      <c r="F22" s="61"/>
      <c r="G22" s="62">
        <f t="shared" si="0"/>
        <v>0</v>
      </c>
    </row>
    <row r="23" spans="2:7" ht="16" x14ac:dyDescent="0.2">
      <c r="B23" s="57"/>
      <c r="C23" s="58"/>
      <c r="D23" s="59"/>
      <c r="E23" s="60"/>
      <c r="F23" s="61"/>
      <c r="G23" s="62">
        <f t="shared" si="0"/>
        <v>0</v>
      </c>
    </row>
    <row r="24" spans="2:7" ht="16" x14ac:dyDescent="0.2">
      <c r="B24" s="57"/>
      <c r="C24" s="58"/>
      <c r="D24" s="59"/>
      <c r="E24" s="60"/>
      <c r="F24" s="61"/>
      <c r="G24" s="62">
        <f t="shared" si="0"/>
        <v>0</v>
      </c>
    </row>
    <row r="25" spans="2:7" ht="16" x14ac:dyDescent="0.2">
      <c r="B25" s="57"/>
      <c r="C25" s="58"/>
      <c r="D25" s="59"/>
      <c r="E25" s="60"/>
      <c r="F25" s="61"/>
      <c r="G25" s="62">
        <f t="shared" si="0"/>
        <v>0</v>
      </c>
    </row>
    <row r="26" spans="2:7" ht="16" x14ac:dyDescent="0.2">
      <c r="B26" s="57"/>
      <c r="C26" s="58"/>
      <c r="D26" s="59"/>
      <c r="E26" s="60"/>
      <c r="F26" s="61"/>
      <c r="G26" s="62">
        <f t="shared" si="0"/>
        <v>0</v>
      </c>
    </row>
    <row r="27" spans="2:7" ht="16" x14ac:dyDescent="0.2">
      <c r="B27" s="57"/>
      <c r="C27" s="58"/>
      <c r="D27" s="59"/>
      <c r="E27" s="60"/>
      <c r="F27" s="61"/>
      <c r="G27" s="62">
        <f t="shared" si="0"/>
        <v>0</v>
      </c>
    </row>
    <row r="28" spans="2:7" ht="16" x14ac:dyDescent="0.2">
      <c r="B28" s="57"/>
      <c r="C28" s="58"/>
      <c r="D28" s="59"/>
      <c r="E28" s="60"/>
      <c r="F28" s="61"/>
      <c r="G28" s="62">
        <f t="shared" si="0"/>
        <v>0</v>
      </c>
    </row>
    <row r="29" spans="2:7" ht="16" x14ac:dyDescent="0.2">
      <c r="B29" s="57"/>
      <c r="C29" s="58"/>
      <c r="D29" s="59"/>
      <c r="E29" s="60"/>
      <c r="F29" s="61"/>
      <c r="G29" s="62">
        <f t="shared" si="0"/>
        <v>0</v>
      </c>
    </row>
    <row r="30" spans="2:7" ht="16" x14ac:dyDescent="0.2">
      <c r="B30" s="57"/>
      <c r="C30" s="58"/>
      <c r="D30" s="59"/>
      <c r="E30" s="60"/>
      <c r="F30" s="61"/>
      <c r="G30" s="62">
        <f t="shared" si="0"/>
        <v>0</v>
      </c>
    </row>
    <row r="31" spans="2:7" ht="16" x14ac:dyDescent="0.2">
      <c r="B31" s="57"/>
      <c r="C31" s="58"/>
      <c r="D31" s="59"/>
      <c r="E31" s="60"/>
      <c r="F31" s="61"/>
      <c r="G31" s="62">
        <f t="shared" si="0"/>
        <v>0</v>
      </c>
    </row>
    <row r="32" spans="2:7" ht="16" x14ac:dyDescent="0.2">
      <c r="B32" s="57"/>
      <c r="C32" s="58"/>
      <c r="D32" s="59"/>
      <c r="E32" s="60"/>
      <c r="F32" s="61"/>
      <c r="G32" s="62">
        <f t="shared" si="0"/>
        <v>0</v>
      </c>
    </row>
    <row r="33" spans="2:7" ht="16" x14ac:dyDescent="0.2">
      <c r="B33" s="57"/>
      <c r="C33" s="58"/>
      <c r="D33" s="59"/>
      <c r="E33" s="60"/>
      <c r="F33" s="61"/>
      <c r="G33" s="62">
        <f t="shared" si="0"/>
        <v>0</v>
      </c>
    </row>
    <row r="34" spans="2:7" ht="16" x14ac:dyDescent="0.2">
      <c r="B34" s="57"/>
      <c r="C34" s="58"/>
      <c r="D34" s="59"/>
      <c r="E34" s="60"/>
      <c r="F34" s="61"/>
      <c r="G34" s="62">
        <f t="shared" si="0"/>
        <v>0</v>
      </c>
    </row>
    <row r="35" spans="2:7" ht="16" x14ac:dyDescent="0.2">
      <c r="B35" s="57"/>
      <c r="C35" s="58"/>
      <c r="D35" s="59"/>
      <c r="E35" s="60"/>
      <c r="F35" s="61"/>
      <c r="G35" s="62">
        <f t="shared" si="0"/>
        <v>0</v>
      </c>
    </row>
    <row r="36" spans="2:7" ht="16" x14ac:dyDescent="0.2">
      <c r="B36" s="57"/>
      <c r="C36" s="58"/>
      <c r="D36" s="59"/>
      <c r="E36" s="60"/>
      <c r="F36" s="61"/>
      <c r="G36" s="62">
        <f t="shared" si="0"/>
        <v>0</v>
      </c>
    </row>
    <row r="37" spans="2:7" ht="16" x14ac:dyDescent="0.2">
      <c r="B37" s="57"/>
      <c r="C37" s="58"/>
      <c r="D37" s="59"/>
      <c r="E37" s="60"/>
      <c r="F37" s="61"/>
      <c r="G37" s="62">
        <f t="shared" si="0"/>
        <v>0</v>
      </c>
    </row>
    <row r="38" spans="2:7" ht="16" x14ac:dyDescent="0.2">
      <c r="B38" s="57"/>
      <c r="C38" s="58"/>
      <c r="D38" s="59"/>
      <c r="E38" s="60"/>
      <c r="F38" s="61"/>
      <c r="G38" s="62">
        <f t="shared" si="0"/>
        <v>0</v>
      </c>
    </row>
    <row r="39" spans="2:7" ht="16" x14ac:dyDescent="0.2">
      <c r="B39" s="57"/>
      <c r="C39" s="58"/>
      <c r="D39" s="59"/>
      <c r="E39" s="60"/>
      <c r="F39" s="61"/>
      <c r="G39" s="62">
        <f t="shared" si="0"/>
        <v>0</v>
      </c>
    </row>
    <row r="40" spans="2:7" ht="16" x14ac:dyDescent="0.2">
      <c r="B40" s="57"/>
      <c r="C40" s="58"/>
      <c r="D40" s="59"/>
      <c r="E40" s="60"/>
      <c r="F40" s="61"/>
      <c r="G40" s="62">
        <f t="shared" si="0"/>
        <v>0</v>
      </c>
    </row>
    <row r="41" spans="2:7" ht="16" x14ac:dyDescent="0.2">
      <c r="B41" s="57"/>
      <c r="C41" s="58"/>
      <c r="D41" s="59"/>
      <c r="E41" s="60"/>
      <c r="F41" s="61"/>
      <c r="G41" s="62">
        <f t="shared" si="0"/>
        <v>0</v>
      </c>
    </row>
    <row r="42" spans="2:7" ht="17" thickBot="1" x14ac:dyDescent="0.25">
      <c r="B42" s="57"/>
      <c r="C42" s="58"/>
      <c r="D42" s="59"/>
      <c r="E42" s="60"/>
      <c r="F42" s="61"/>
      <c r="G42" s="62">
        <f t="shared" si="0"/>
        <v>0</v>
      </c>
    </row>
    <row r="43" spans="2:7" ht="17" thickBot="1" x14ac:dyDescent="0.25">
      <c r="B43" s="66">
        <f>SUM(B3:B42)</f>
        <v>0</v>
      </c>
      <c r="C43" s="67"/>
      <c r="D43" s="68"/>
      <c r="E43" s="69">
        <f>SUM(E4:E42)</f>
        <v>0</v>
      </c>
      <c r="F43" s="70"/>
      <c r="G43" s="69">
        <f>SUM(G3:G42)</f>
        <v>0</v>
      </c>
    </row>
  </sheetData>
  <sheetProtection sheet="1" objects="1" scenarios="1" selectLockedCells="1"/>
  <mergeCells count="1">
    <mergeCell ref="C1:G1"/>
  </mergeCells>
  <pageMargins left="0.7" right="0.7" top="0.75" bottom="0.75" header="0.3" footer="0.3"/>
  <pageSetup paperSize="3" orientation="portrait" horizontalDpi="0" verticalDpi="0"/>
  <headerFooter>
    <oddHeader>&amp;CDate Started: _____________________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Business Tracker</vt:lpstr>
      <vt:lpstr>Buy Sell Dropdown</vt:lpstr>
      <vt:lpstr>Hot Sheet</vt:lpstr>
      <vt:lpstr>Hot Sheet (2)</vt:lpstr>
      <vt:lpstr>netsplit</vt:lpstr>
      <vt:lpstr>'Business Tracker'!Print_Area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CAnderson</dc:creator>
  <cp:lastModifiedBy>Peter Parnegg</cp:lastModifiedBy>
  <cp:lastPrinted>2020-12-04T14:52:55Z</cp:lastPrinted>
  <dcterms:created xsi:type="dcterms:W3CDTF">2009-01-11T02:59:40Z</dcterms:created>
  <dcterms:modified xsi:type="dcterms:W3CDTF">2024-05-07T15:56:49Z</dcterms:modified>
</cp:coreProperties>
</file>